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210\"/>
    </mc:Choice>
  </mc:AlternateContent>
  <xr:revisionPtr revIDLastSave="0" documentId="13_ncr:1_{9D1644BD-FFD8-4C44-B944-D34912DA5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7" r:id="rId2"/>
    <sheet name="GUÍA" sheetId="5" r:id="rId3"/>
  </sheets>
  <definedNames>
    <definedName name="_xlnm._FilterDatabase" localSheetId="0">CGCA!$B$3:$J$5</definedName>
    <definedName name="_xlnm._FilterDatabase" localSheetId="2" hidden="1">GUÍA!$B$11:$E$41</definedName>
    <definedName name="_xlnm.Print_Area" localSheetId="1">CADIDO!$B$2:$O$45</definedName>
    <definedName name="_xlnm.Print_Area" localSheetId="0">CGCA!$B$2:$J$52</definedName>
    <definedName name="_xlnm.Print_Area" localSheetId="2">GUÍA!$B$2:$E$45</definedName>
    <definedName name="Print_Titles_0" localSheetId="0">CGCA!$2:$3</definedName>
    <definedName name="_xlnm.Print_Titles" localSheetId="0">CGCA!$2:$3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7" l="1"/>
  <c r="J41" i="7" l="1"/>
  <c r="J37" i="7"/>
  <c r="J38" i="7"/>
  <c r="J36" i="7"/>
  <c r="J35" i="7" l="1"/>
  <c r="D41" i="7" l="1"/>
  <c r="D40" i="7"/>
  <c r="D36" i="7"/>
  <c r="D37" i="7" s="1"/>
  <c r="D38" i="7" s="1"/>
  <c r="D35" i="7"/>
  <c r="D34" i="7"/>
  <c r="D33" i="7"/>
  <c r="D32" i="7"/>
  <c r="D25" i="7"/>
  <c r="D26" i="7" s="1"/>
  <c r="D27" i="7" s="1"/>
  <c r="D20" i="7"/>
  <c r="D21" i="7" s="1"/>
  <c r="D22" i="7" s="1"/>
  <c r="D23" i="7" s="1"/>
  <c r="D19" i="7"/>
  <c r="D18" i="7"/>
  <c r="D17" i="7"/>
  <c r="D16" i="7"/>
  <c r="D15" i="7"/>
  <c r="D14" i="7"/>
  <c r="D9" i="7"/>
  <c r="D10" i="7" s="1"/>
  <c r="D11" i="7" s="1"/>
  <c r="D12" i="7" s="1"/>
  <c r="D8" i="7"/>
  <c r="D7" i="7"/>
  <c r="D6" i="7"/>
  <c r="F3" i="7"/>
</calcChain>
</file>

<file path=xl/sharedStrings.xml><?xml version="1.0" encoding="utf-8"?>
<sst xmlns="http://schemas.openxmlformats.org/spreadsheetml/2006/main" count="554" uniqueCount="209">
  <si>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</si>
  <si>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</si>
  <si>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</si>
  <si>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</si>
  <si>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</si>
  <si>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</si>
  <si>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</si>
  <si>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 de Educación</t>
  </si>
  <si>
    <t>Coordinación Administrativa</t>
  </si>
  <si>
    <t>Becas</t>
  </si>
  <si>
    <t>Dirección de Proyectos Ciudad Educadora</t>
  </si>
  <si>
    <t>Talleres dirigidos a estudiantes</t>
  </si>
  <si>
    <t>Préstamos a domicilio</t>
  </si>
  <si>
    <t>Usuarios atendidos</t>
  </si>
  <si>
    <t>Giras</t>
  </si>
  <si>
    <t>Inclusión educativa</t>
  </si>
  <si>
    <t>Concursos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</si>
  <si>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</si>
  <si>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</si>
  <si>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</si>
  <si>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</si>
  <si>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</si>
  <si>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</si>
  <si>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Bibliotecas</t>
  </si>
  <si>
    <t>Correspondencia</t>
  </si>
  <si>
    <t>Evaluación</t>
  </si>
  <si>
    <t>00</t>
  </si>
  <si>
    <t>017</t>
  </si>
  <si>
    <t>175</t>
  </si>
  <si>
    <t>Archivo</t>
  </si>
  <si>
    <t/>
  </si>
  <si>
    <t>Manuales</t>
  </si>
  <si>
    <t>Mantenimiento</t>
  </si>
  <si>
    <t>Seguros</t>
  </si>
  <si>
    <t>Informes</t>
  </si>
  <si>
    <t>Programas</t>
  </si>
  <si>
    <t>2210</t>
  </si>
  <si>
    <t>01</t>
  </si>
  <si>
    <t>02</t>
  </si>
  <si>
    <t>03</t>
  </si>
  <si>
    <t>04</t>
  </si>
  <si>
    <t>058</t>
  </si>
  <si>
    <t>040</t>
  </si>
  <si>
    <t>045</t>
  </si>
  <si>
    <t>002</t>
  </si>
  <si>
    <t>039</t>
  </si>
  <si>
    <t>026</t>
  </si>
  <si>
    <t>052</t>
  </si>
  <si>
    <t>055</t>
  </si>
  <si>
    <t>027</t>
  </si>
  <si>
    <t>031</t>
  </si>
  <si>
    <t>016</t>
  </si>
  <si>
    <t>033</t>
  </si>
  <si>
    <t>050</t>
  </si>
  <si>
    <t>051</t>
  </si>
  <si>
    <t>070</t>
  </si>
  <si>
    <t>009</t>
  </si>
  <si>
    <t>061</t>
  </si>
  <si>
    <t>05</t>
  </si>
  <si>
    <t>20ML.00/2210.00/017.00</t>
  </si>
  <si>
    <t>20ML.00/2210.00/175.01</t>
  </si>
  <si>
    <t>20ML.00/2210.01/002.00</t>
  </si>
  <si>
    <t>20ML.00/2210.01/016.00</t>
  </si>
  <si>
    <t>20ML.00/2210.01/017.00</t>
  </si>
  <si>
    <t>20ML.00/2210.01/026.00</t>
  </si>
  <si>
    <t>20ML.00/2210.01/027.00</t>
  </si>
  <si>
    <t>20ML.00/2210.01/031.00</t>
  </si>
  <si>
    <t>20ML.00/2210.01/033.00</t>
  </si>
  <si>
    <t>20ML.00/2210.01/039.00</t>
  </si>
  <si>
    <t>20ML.00/2210.01/040.00</t>
  </si>
  <si>
    <t>20ML.00/2210.01/045.00</t>
  </si>
  <si>
    <t>20ML.00/2210.01/052.00</t>
  </si>
  <si>
    <t>20ML.00/2210.01/055.00</t>
  </si>
  <si>
    <t>20ML.00/2210.01/058.00</t>
  </si>
  <si>
    <t>20ML.00/2210.01/175.01</t>
  </si>
  <si>
    <t>20ML.00/2210.02/050.01</t>
  </si>
  <si>
    <t>20ML.00/2210.02/050.02</t>
  </si>
  <si>
    <t>20ML.00/2210.02/050.03</t>
  </si>
  <si>
    <t>20ML.00/2210.02/050.04</t>
  </si>
  <si>
    <t>20ML.00/2210.02/050.05</t>
  </si>
  <si>
    <t>20ML.00/2210.02/175.01</t>
  </si>
  <si>
    <t>20ML.00/2210.03/009.01</t>
  </si>
  <si>
    <t>20ML.00/2210.03/026.01</t>
  </si>
  <si>
    <t>20ML.00/2210.03/051.01</t>
  </si>
  <si>
    <t>20ML.00/2210.03/051.02</t>
  </si>
  <si>
    <t>20ML.00/2210.03/051.03</t>
  </si>
  <si>
    <t>20ML.00/2210.03/070.01</t>
  </si>
  <si>
    <t>20ML.00/2210.03/070.02</t>
  </si>
  <si>
    <t>20ML.00/2210.03/070.03</t>
  </si>
  <si>
    <t>20ML.00/2210.03/175.01</t>
  </si>
  <si>
    <t>20ML.00/2210.04/026.01</t>
  </si>
  <si>
    <t>20ML.00/2210.04/026.02</t>
  </si>
  <si>
    <t>20ML.00/2210.04/051.01</t>
  </si>
  <si>
    <t>20ML.00/2210.04/051.02</t>
  </si>
  <si>
    <t>20ML.00/2210.04/051.03</t>
  </si>
  <si>
    <t>20ML.00/2210.04/061.01</t>
  </si>
  <si>
    <t>20ML.00/2210.04/175.01</t>
  </si>
  <si>
    <t>Serie</t>
  </si>
  <si>
    <t>Clave Sección</t>
  </si>
  <si>
    <t>Clave Sub Sección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</si>
  <si>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</si>
  <si>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</si>
  <si>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</si>
  <si>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</si>
  <si>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</si>
  <si>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</si>
  <si>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</si>
  <si>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</si>
  <si>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</si>
  <si>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</si>
  <si>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</si>
  <si>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</si>
  <si>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</si>
  <si>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</si>
  <si>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</si>
  <si>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</si>
  <si>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</si>
  <si>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</si>
  <si>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</si>
  <si>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</si>
  <si>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</si>
  <si>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JUSTIFICACION DE VIGENCIA (BASE LEGAL)</t>
  </si>
  <si>
    <t>Promoción y difusión</t>
  </si>
  <si>
    <t>Recursos humanos</t>
  </si>
  <si>
    <t>Solicitud de pagos</t>
  </si>
  <si>
    <t xml:space="preserve">                                          GUÍA DE ARCHIVO DOCUMENTAL, DEL MUNICIPIO DE LEÓN GUANAJUATO</t>
  </si>
  <si>
    <t>Apoyo a personas</t>
  </si>
  <si>
    <t>Nombramiento de promotores ciudadanos</t>
  </si>
  <si>
    <t>Reconocimiento magisterial</t>
  </si>
  <si>
    <t>Convenios de servicio social</t>
  </si>
  <si>
    <t>Rutas culturales</t>
  </si>
  <si>
    <t>Control patrimonial</t>
  </si>
  <si>
    <t>Estudios y proyectos</t>
  </si>
  <si>
    <t>Indicadores de calidad</t>
  </si>
  <si>
    <t>Atención a la ciudadanía</t>
  </si>
  <si>
    <t>Eventos cívicos</t>
  </si>
  <si>
    <t>Vinculación</t>
  </si>
  <si>
    <t>Teléfono: (477) 146 7350 Y 146 7370</t>
  </si>
  <si>
    <t>Concentrado de estadísticas de bibliotecas.</t>
  </si>
  <si>
    <t>Fichas técnicas de proyectos registrados, diseño de talleres para enlaces.</t>
  </si>
  <si>
    <t>Informes de los procesos de evaluación de desempeño del personal.</t>
  </si>
  <si>
    <t>Contiene todos los trámites de solicitudes de pago.</t>
  </si>
  <si>
    <t>Contiene resultados de estudios de clima laboral en la dependencia; proyecto Agenda desde lo Municipal (indicadores en general de la Dirección de Educación hacia la ciudadanía e instituciones educativas).</t>
  </si>
  <si>
    <t>Contiene los resguardos de bienes firmados por los responsables, tanto de vehículos, como de mobiliario y equipo.</t>
  </si>
  <si>
    <t>Contiene los oficios que llegan a cada jefatura y la respuesta que aplica de atención al mismo.</t>
  </si>
  <si>
    <t>Contiene la copia de la póliza de los seguros de vehículos.</t>
  </si>
  <si>
    <t>Contiene la documentación generada de la Política de Calidad de la Presidencia Municipal de León.</t>
  </si>
  <si>
    <t>Documentación relativa a los procesos de adquisiciones que se realizan en el ejercicio: solicitudes de compra, investigaciones de mercado, facturas contratos.</t>
  </si>
  <si>
    <t>Contiene informes que solicitan de la Dirección de Egresos: Ayudas y subsidios en disco magnético.</t>
  </si>
  <si>
    <t>Preparatoria abierta</t>
  </si>
  <si>
    <t>Solicitudes de transferencias primarias, así como dictámenes de baja documental.</t>
  </si>
  <si>
    <t>Artículos 30 del Código Fiscal de la Federación (CFF), 15 de la Ley del Seguro Social (LSS) y 804 de la Ley Federal del Trabajo (LFT), Ley de los Servidores Públicos al Servicio del Estado y de los Municipios, Ley de Responsabilidades Administrativas de los Servidores Públicos.</t>
  </si>
  <si>
    <t>Artículo 31. Frac. IX de la Ley de Archivos Generales del Estado y los Municipios de Guanajuato.</t>
  </si>
  <si>
    <t>Sujeto a la NOM ISO 9000..2015</t>
  </si>
  <si>
    <t>Norma internacional de auditoría 230</t>
  </si>
  <si>
    <t>Código Fiscal de la Federación.</t>
  </si>
  <si>
    <t>Ley de Archivos Generales del Estado y los Municipios de Guanajuato.</t>
  </si>
  <si>
    <t>Contiene toda la documentación generada del proceso de presupuesto a ejercer.</t>
  </si>
  <si>
    <t>Concentrado de peticionarios.</t>
  </si>
  <si>
    <t>Dirección de Desarrollo Educativo Formal</t>
  </si>
  <si>
    <t>Dirección de Educación Ciudadana</t>
  </si>
  <si>
    <t>Documentos que ingresan a la dependencia y los que se entregan en otras unidades.</t>
  </si>
  <si>
    <t>Presupuesto basado en resultados (PBR)</t>
  </si>
  <si>
    <t>Contiene el manual de procesos y procedimientos de los programas de alto impacto a la ciudadanía y los que generan alto apoyo presupuestal: Rutas Culturales, Becas, Escuela Digna, Programas de apoyo a Bibliotecas.</t>
  </si>
  <si>
    <t>20</t>
  </si>
  <si>
    <t>Sección</t>
  </si>
  <si>
    <t>Clave de clasificación Archivística</t>
  </si>
  <si>
    <t>Sección: Dirección General de Educación</t>
  </si>
  <si>
    <t>CATÁLOGO DE DISPOSICIÓN DOCUMENTAL (CDD)
DEPENDENCIA O ENTIDAD: DIRECCIÓN GENERAL DE EDUCACIÓN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</si>
  <si>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</si>
  <si>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20ML.00/2210.03/017.00</t>
  </si>
  <si>
    <t>20ML.00/2210.03/051.04</t>
  </si>
  <si>
    <t>Actividades y eventos de ciudad educadora</t>
  </si>
  <si>
    <t>128</t>
  </si>
  <si>
    <t>Seguridad e higiene</t>
  </si>
  <si>
    <t>20ML.00/2210.01/128.01</t>
  </si>
  <si>
    <t>Comisión de seguridad e higiene y protección civil</t>
  </si>
  <si>
    <t>Apoyo a instituciones educativas</t>
  </si>
  <si>
    <t>Infraestructura física educativa</t>
  </si>
  <si>
    <t>06</t>
  </si>
  <si>
    <t>Jóvenes constructores de paz</t>
  </si>
  <si>
    <t>Forum educativo vocacional y profesiográfico</t>
  </si>
  <si>
    <t>20ML.00/2210.04/026.03</t>
  </si>
  <si>
    <t>Proyectos registrados ante la asociación internacional de ciudades educadoras</t>
  </si>
  <si>
    <t>07</t>
  </si>
  <si>
    <t>Articulo 81,  de la Ley Sobre el contrato de Seguro- Todas las acciones que se deriven de un contrato de seguro prescribirán: I.- En cinco años, tratándose de la cobertura de fallecimiento en los seguros de vida. II.- En dos años, en los demás casos. En todos los casos, los plazos serán contados desde la fecha del acontecimiento que les dio origen.</t>
  </si>
  <si>
    <t>Reglamento de adquisiciones para el municipio de León; Norma de archivo contable gubernamental.</t>
  </si>
  <si>
    <t>Nombre del encargado: Lorena Beatríz Rodríguez Cruz</t>
  </si>
  <si>
    <t>Cargo: Jefe de Recursos Financieros</t>
  </si>
  <si>
    <t>Correo electrónico: lorena.rodriguez@leon.gob.mx</t>
  </si>
  <si>
    <t>Contiene reportes de acciones   realizadas a los inmuebles de la Dirección General de Educación.</t>
  </si>
  <si>
    <t>Contiene expedientes del personal; movimientos de personal (altas, bajas, entrega recepción  y cambios de adscripción); trámites de solicitud de vacaciones, registro de puntualidad y asistencia (incidencias), declaraciones patrimoniales, incapacidades y riesgos de trabajo, capacitación de los empleados; prestaciones y beneficios al personal.</t>
  </si>
  <si>
    <t>Documentos de seguimiento, atención y capacitaciones.</t>
  </si>
  <si>
    <t>Oficios recibidos, atendidos y emitidos por la Dirección.</t>
  </si>
  <si>
    <t>Expediente de los formatos de solicitud de apoyo, recibos y comprobaciones de eventos y materiales para dichos cursos de robótica.</t>
  </si>
  <si>
    <t xml:space="preserve">Contiene programa de cada evento cívicos, solicitudes de apoyos, lista de participantes, trámites de apoyos físicos y evidencias de comprobaciones; de las rutas culturales las solicitudes y constancias así como las programaciones mensuales; así como las convocatorias de los concursos y lista de participantes y ganadores. </t>
  </si>
  <si>
    <t xml:space="preserve">Convenios de servicio social que se tiene recabados del área de jurídica; expedientes de los talleres de jóvenes constructores de paz y taller de prevención de adicciones, solicitud por parte de la escuela, la constancia del taller con datos de alumnos e información de la escuela atendida. </t>
  </si>
  <si>
    <t>Diseño de talleres de promotores ciudadanos; concentrado de escuelas participantes; convocatorias a concurso de reconocimiento magisterial; rúbricas de evaluación.</t>
  </si>
  <si>
    <t>Información que se generan las diversas modalidades de apoyo en beneficio de los estudiantes, con la finalidad de contribuir a la calidad de vida y evitar la deserción escolar.</t>
  </si>
  <si>
    <t>Director General de Educación</t>
  </si>
  <si>
    <t>Lic. Jesús Jonathan González Muñoz</t>
  </si>
  <si>
    <t>Dirección: Mariano Escobedo #4502 Col. San Isidro, León, Gto. CP. 37510</t>
  </si>
  <si>
    <t>079</t>
  </si>
  <si>
    <t>Sesiones ordinarias</t>
  </si>
  <si>
    <t>20ML.00/2210.03/079.01</t>
  </si>
  <si>
    <t>Comupase</t>
  </si>
  <si>
    <t>Minutas de sesiones ordinarias y extraordinarias.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</si>
  <si>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</si>
  <si>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Educación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</si>
</sst>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4" fillId="0" borderId="0"/>
    <xf numFmtId="0" fontId="15" fillId="0" borderId="0"/>
    <xf numFmtId="0" fontId="20" fillId="0" borderId="0"/>
    <xf numFmtId="0" fontId="20" fillId="0" borderId="0"/>
    <xf numFmtId="0" fontId="21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/>
    </xf>
    <xf numFmtId="0" fontId="1" fillId="5" borderId="2" xfId="1" applyFont="1" applyFill="1" applyBorder="1" applyAlignment="1">
      <alignment horizontal="justify" vertical="center" wrapText="1"/>
    </xf>
    <xf numFmtId="0" fontId="1" fillId="5" borderId="4" xfId="1" applyFont="1" applyFill="1" applyBorder="1" applyAlignment="1">
      <alignment horizontal="justify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5" fillId="0" borderId="0" xfId="2" applyAlignment="1">
      <alignment vertical="center" wrapText="1"/>
    </xf>
    <xf numFmtId="0" fontId="15" fillId="0" borderId="0" xfId="2" applyAlignment="1">
      <alignment horizontal="left" vertical="center" wrapText="1"/>
    </xf>
    <xf numFmtId="49" fontId="17" fillId="6" borderId="8" xfId="2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49" fontId="19" fillId="0" borderId="8" xfId="2" applyNumberFormat="1" applyFont="1" applyBorder="1" applyAlignment="1">
      <alignment horizontal="center" vertical="center" wrapText="1"/>
    </xf>
    <xf numFmtId="0" fontId="17" fillId="6" borderId="1" xfId="2" applyFont="1" applyFill="1" applyBorder="1" applyAlignment="1">
      <alignment horizontal="center" vertical="center" wrapText="1"/>
    </xf>
    <xf numFmtId="49" fontId="17" fillId="6" borderId="1" xfId="2" applyNumberFormat="1" applyFont="1" applyFill="1" applyBorder="1" applyAlignment="1">
      <alignment horizontal="center" vertical="center" wrapText="1"/>
    </xf>
    <xf numFmtId="0" fontId="17" fillId="6" borderId="2" xfId="2" applyFont="1" applyFill="1" applyBorder="1" applyAlignment="1">
      <alignment horizontal="center" vertical="center" wrapText="1"/>
    </xf>
    <xf numFmtId="0" fontId="15" fillId="0" borderId="0" xfId="2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5" borderId="2" xfId="1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2" fillId="0" borderId="0" xfId="5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22" fillId="0" borderId="21" xfId="5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7" fillId="6" borderId="14" xfId="2" applyFont="1" applyFill="1" applyBorder="1" applyAlignment="1">
      <alignment horizontal="center" vertical="center" wrapText="1"/>
    </xf>
    <xf numFmtId="0" fontId="17" fillId="6" borderId="11" xfId="2" applyFont="1" applyFill="1" applyBorder="1" applyAlignment="1">
      <alignment horizontal="center" vertical="center" wrapText="1"/>
    </xf>
    <xf numFmtId="49" fontId="17" fillId="6" borderId="14" xfId="2" applyNumberFormat="1" applyFont="1" applyFill="1" applyBorder="1" applyAlignment="1">
      <alignment horizontal="center" vertical="center" wrapText="1"/>
    </xf>
    <xf numFmtId="49" fontId="17" fillId="6" borderId="11" xfId="2" applyNumberFormat="1" applyFont="1" applyFill="1" applyBorder="1" applyAlignment="1">
      <alignment horizontal="center" vertical="center" wrapText="1"/>
    </xf>
    <xf numFmtId="49" fontId="17" fillId="6" borderId="15" xfId="2" applyNumberFormat="1" applyFont="1" applyFill="1" applyBorder="1" applyAlignment="1">
      <alignment horizontal="center" vertical="center" wrapText="1"/>
    </xf>
    <xf numFmtId="49" fontId="19" fillId="0" borderId="14" xfId="2" applyNumberFormat="1" applyFont="1" applyBorder="1" applyAlignment="1">
      <alignment horizontal="center" vertical="center" wrapText="1"/>
    </xf>
    <xf numFmtId="49" fontId="19" fillId="0" borderId="11" xfId="2" applyNumberFormat="1" applyFont="1" applyBorder="1" applyAlignment="1">
      <alignment horizontal="center" vertical="center" wrapText="1"/>
    </xf>
    <xf numFmtId="49" fontId="19" fillId="0" borderId="15" xfId="2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2 2" xfId="5" xr:uid="{00000000-0005-0000-0000-000002000000}"/>
    <cellStyle name="Normal 4" xfId="3" xr:uid="{00000000-0005-0000-0000-000003000000}"/>
    <cellStyle name="Normal 5" xfId="4" xr:uid="{00000000-0005-0000-0000-000004000000}"/>
    <cellStyle name="Normal 6" xfId="1" xr:uid="{00000000-0005-0000-0000-000005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129346</xdr:rowOff>
    </xdr:from>
    <xdr:to>
      <xdr:col>2</xdr:col>
      <xdr:colOff>230400</xdr:colOff>
      <xdr:row>2</xdr:row>
      <xdr:rowOff>142876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90440" y="129346"/>
          <a:ext cx="840060" cy="97555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274909</xdr:colOff>
      <xdr:row>2</xdr:row>
      <xdr:rowOff>37040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70664" y="105832"/>
          <a:ext cx="751945" cy="1048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2"/>
  <sheetViews>
    <sheetView tabSelected="1" zoomScale="80" zoomScaleNormal="80" workbookViewId="0">
      <pane ySplit="5" topLeftCell="A6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34" customWidth="1"/>
    <col min="2" max="2" width="9.140625" style="34"/>
    <col min="3" max="3" width="18.7109375" style="34" customWidth="1"/>
    <col min="4" max="4" width="9.140625" style="34"/>
    <col min="5" max="5" width="30" style="34" customWidth="1"/>
    <col min="6" max="6" width="9.28515625" style="34" customWidth="1"/>
    <col min="7" max="7" width="22.5703125" style="34" customWidth="1"/>
    <col min="8" max="8" width="11.85546875" style="35" customWidth="1"/>
    <col min="9" max="9" width="39.140625" style="35" customWidth="1"/>
    <col min="10" max="10" width="26.7109375" style="34" customWidth="1"/>
    <col min="11" max="11" width="10.7109375" style="34" customWidth="1"/>
    <col min="12" max="1011" width="14.42578125" style="34" customWidth="1"/>
    <col min="1012" max="16384" width="9.140625" style="42"/>
  </cols>
  <sheetData>
    <row r="1" spans="2:10" ht="15.75" thickBot="1" x14ac:dyDescent="0.3"/>
    <row r="2" spans="2:10" ht="60" customHeight="1" x14ac:dyDescent="0.25">
      <c r="B2" s="61" t="s">
        <v>0</v>
      </c>
      <c r="C2" s="61"/>
      <c r="D2" s="61"/>
      <c r="E2" s="61"/>
      <c r="F2" s="61"/>
      <c r="G2" s="61"/>
      <c r="H2" s="61"/>
      <c r="I2" s="61"/>
      <c r="J2" s="61"/>
    </row>
    <row r="3" spans="2:10" s="37" customFormat="1" ht="42.75" customHeight="1" x14ac:dyDescent="0.25">
      <c r="B3" s="36" t="s">
        <v>1</v>
      </c>
      <c r="C3" s="62" t="s">
        <v>17</v>
      </c>
      <c r="D3" s="63"/>
      <c r="E3" s="64" t="s">
        <v>2</v>
      </c>
      <c r="F3" s="65"/>
      <c r="G3" s="62" t="s">
        <v>18</v>
      </c>
      <c r="H3" s="63"/>
      <c r="I3" s="64" t="s">
        <v>3</v>
      </c>
      <c r="J3" s="66"/>
    </row>
    <row r="4" spans="2:10" s="37" customFormat="1" ht="42.75" customHeight="1" x14ac:dyDescent="0.25">
      <c r="B4" s="38" t="s">
        <v>164</v>
      </c>
      <c r="C4" s="67" t="s">
        <v>6</v>
      </c>
      <c r="D4" s="68"/>
      <c r="E4" s="67" t="s">
        <v>5</v>
      </c>
      <c r="F4" s="68"/>
      <c r="G4" s="67" t="s">
        <v>26</v>
      </c>
      <c r="H4" s="68"/>
      <c r="I4" s="67" t="s">
        <v>207</v>
      </c>
      <c r="J4" s="69"/>
    </row>
    <row r="5" spans="2:10" s="37" customFormat="1" ht="42.75" customHeight="1" x14ac:dyDescent="0.25">
      <c r="B5" s="36" t="s">
        <v>98</v>
      </c>
      <c r="C5" s="39" t="s">
        <v>165</v>
      </c>
      <c r="D5" s="40" t="s">
        <v>99</v>
      </c>
      <c r="E5" s="39" t="s">
        <v>4</v>
      </c>
      <c r="F5" s="40" t="s">
        <v>19</v>
      </c>
      <c r="G5" s="39" t="s">
        <v>97</v>
      </c>
      <c r="H5" s="40" t="s">
        <v>20</v>
      </c>
      <c r="I5" s="39" t="s">
        <v>21</v>
      </c>
      <c r="J5" s="41" t="s">
        <v>166</v>
      </c>
    </row>
    <row r="6" spans="2:10" ht="15.75" x14ac:dyDescent="0.25">
      <c r="B6" s="70" t="s">
        <v>36</v>
      </c>
      <c r="C6" s="55" t="s">
        <v>7</v>
      </c>
      <c r="D6" s="59" t="s">
        <v>26</v>
      </c>
      <c r="E6" s="59" t="s">
        <v>7</v>
      </c>
      <c r="F6" s="51" t="s">
        <v>27</v>
      </c>
      <c r="G6" s="9" t="s">
        <v>24</v>
      </c>
      <c r="H6" s="52" t="s">
        <v>26</v>
      </c>
      <c r="I6" s="9" t="s">
        <v>30</v>
      </c>
      <c r="J6" s="53" t="s">
        <v>59</v>
      </c>
    </row>
    <row r="7" spans="2:10" ht="15.75" x14ac:dyDescent="0.25">
      <c r="B7" s="70"/>
      <c r="C7" s="55"/>
      <c r="D7" s="59"/>
      <c r="E7" s="59"/>
      <c r="F7" s="51" t="s">
        <v>28</v>
      </c>
      <c r="G7" s="9" t="s">
        <v>29</v>
      </c>
      <c r="H7" s="52" t="s">
        <v>37</v>
      </c>
      <c r="I7" s="9" t="s">
        <v>100</v>
      </c>
      <c r="J7" s="53" t="s">
        <v>60</v>
      </c>
    </row>
    <row r="8" spans="2:10" ht="15.75" x14ac:dyDescent="0.25">
      <c r="B8" s="70"/>
      <c r="C8" s="55"/>
      <c r="D8" s="59" t="s">
        <v>37</v>
      </c>
      <c r="E8" s="59" t="s">
        <v>8</v>
      </c>
      <c r="F8" s="51" t="s">
        <v>44</v>
      </c>
      <c r="G8" s="31" t="s">
        <v>22</v>
      </c>
      <c r="H8" s="52" t="s">
        <v>26</v>
      </c>
      <c r="I8" s="31" t="s">
        <v>30</v>
      </c>
      <c r="J8" s="53" t="s">
        <v>61</v>
      </c>
    </row>
    <row r="9" spans="2:10" ht="15.75" x14ac:dyDescent="0.25">
      <c r="B9" s="70"/>
      <c r="C9" s="55"/>
      <c r="D9" s="59"/>
      <c r="E9" s="59"/>
      <c r="F9" s="51" t="s">
        <v>51</v>
      </c>
      <c r="G9" s="9" t="s">
        <v>131</v>
      </c>
      <c r="H9" s="52" t="s">
        <v>26</v>
      </c>
      <c r="I9" s="31" t="s">
        <v>30</v>
      </c>
      <c r="J9" s="53" t="s">
        <v>62</v>
      </c>
    </row>
    <row r="10" spans="2:10" ht="15.75" x14ac:dyDescent="0.25">
      <c r="B10" s="70"/>
      <c r="C10" s="55"/>
      <c r="D10" s="59"/>
      <c r="E10" s="59"/>
      <c r="F10" s="51" t="s">
        <v>27</v>
      </c>
      <c r="G10" s="9" t="s">
        <v>24</v>
      </c>
      <c r="H10" s="52" t="s">
        <v>26</v>
      </c>
      <c r="I10" s="9" t="s">
        <v>30</v>
      </c>
      <c r="J10" s="53" t="s">
        <v>63</v>
      </c>
    </row>
    <row r="11" spans="2:10" ht="15.75" x14ac:dyDescent="0.25">
      <c r="B11" s="70"/>
      <c r="C11" s="55"/>
      <c r="D11" s="59"/>
      <c r="E11" s="59"/>
      <c r="F11" s="51" t="s">
        <v>46</v>
      </c>
      <c r="G11" s="9" t="s">
        <v>132</v>
      </c>
      <c r="H11" s="52" t="s">
        <v>26</v>
      </c>
      <c r="I11" s="9" t="s">
        <v>30</v>
      </c>
      <c r="J11" s="53" t="s">
        <v>64</v>
      </c>
    </row>
    <row r="12" spans="2:10" ht="15.75" x14ac:dyDescent="0.25">
      <c r="B12" s="70"/>
      <c r="C12" s="55"/>
      <c r="D12" s="59"/>
      <c r="E12" s="59"/>
      <c r="F12" s="51" t="s">
        <v>49</v>
      </c>
      <c r="G12" s="31" t="s">
        <v>25</v>
      </c>
      <c r="H12" s="52" t="s">
        <v>26</v>
      </c>
      <c r="I12" s="31" t="s">
        <v>30</v>
      </c>
      <c r="J12" s="53" t="s">
        <v>65</v>
      </c>
    </row>
    <row r="13" spans="2:10" ht="33" customHeight="1" x14ac:dyDescent="0.25">
      <c r="B13" s="70"/>
      <c r="C13" s="55"/>
      <c r="D13" s="59"/>
      <c r="E13" s="59"/>
      <c r="F13" s="51" t="s">
        <v>50</v>
      </c>
      <c r="G13" s="9" t="s">
        <v>133</v>
      </c>
      <c r="H13" s="52" t="s">
        <v>26</v>
      </c>
      <c r="I13" s="9" t="s">
        <v>30</v>
      </c>
      <c r="J13" s="53" t="s">
        <v>66</v>
      </c>
    </row>
    <row r="14" spans="2:10" ht="15.75" x14ac:dyDescent="0.25">
      <c r="B14" s="70"/>
      <c r="C14" s="55"/>
      <c r="D14" s="59"/>
      <c r="E14" s="59"/>
      <c r="F14" s="51" t="s">
        <v>52</v>
      </c>
      <c r="G14" s="9" t="s">
        <v>34</v>
      </c>
      <c r="H14" s="52" t="s">
        <v>26</v>
      </c>
      <c r="I14" s="9" t="s">
        <v>30</v>
      </c>
      <c r="J14" s="53" t="s">
        <v>67</v>
      </c>
    </row>
    <row r="15" spans="2:10" ht="15.75" x14ac:dyDescent="0.25">
      <c r="B15" s="70"/>
      <c r="C15" s="55"/>
      <c r="D15" s="59"/>
      <c r="E15" s="59"/>
      <c r="F15" s="51" t="s">
        <v>45</v>
      </c>
      <c r="G15" s="9" t="s">
        <v>32</v>
      </c>
      <c r="H15" s="52" t="s">
        <v>26</v>
      </c>
      <c r="I15" s="9" t="s">
        <v>30</v>
      </c>
      <c r="J15" s="53" t="s">
        <v>68</v>
      </c>
    </row>
    <row r="16" spans="2:10" ht="15.75" x14ac:dyDescent="0.25">
      <c r="B16" s="70"/>
      <c r="C16" s="55"/>
      <c r="D16" s="59"/>
      <c r="E16" s="59"/>
      <c r="F16" s="51" t="s">
        <v>42</v>
      </c>
      <c r="G16" s="9" t="s">
        <v>31</v>
      </c>
      <c r="H16" s="52" t="s">
        <v>26</v>
      </c>
      <c r="I16" s="9" t="s">
        <v>30</v>
      </c>
      <c r="J16" s="53" t="s">
        <v>69</v>
      </c>
    </row>
    <row r="17" spans="2:10" ht="31.5" x14ac:dyDescent="0.25">
      <c r="B17" s="70"/>
      <c r="C17" s="55"/>
      <c r="D17" s="59"/>
      <c r="E17" s="59"/>
      <c r="F17" s="51" t="s">
        <v>43</v>
      </c>
      <c r="G17" s="9" t="s">
        <v>162</v>
      </c>
      <c r="H17" s="52" t="s">
        <v>26</v>
      </c>
      <c r="I17" s="9"/>
      <c r="J17" s="53" t="s">
        <v>70</v>
      </c>
    </row>
    <row r="18" spans="2:10" ht="15.75" x14ac:dyDescent="0.25">
      <c r="B18" s="70"/>
      <c r="C18" s="55"/>
      <c r="D18" s="59"/>
      <c r="E18" s="59"/>
      <c r="F18" s="51" t="s">
        <v>47</v>
      </c>
      <c r="G18" s="9" t="s">
        <v>123</v>
      </c>
      <c r="H18" s="52" t="s">
        <v>26</v>
      </c>
      <c r="I18" s="31" t="s">
        <v>30</v>
      </c>
      <c r="J18" s="53" t="s">
        <v>71</v>
      </c>
    </row>
    <row r="19" spans="2:10" ht="15.75" x14ac:dyDescent="0.25">
      <c r="B19" s="70"/>
      <c r="C19" s="55"/>
      <c r="D19" s="59"/>
      <c r="E19" s="59"/>
      <c r="F19" s="51" t="s">
        <v>48</v>
      </c>
      <c r="G19" s="9" t="s">
        <v>33</v>
      </c>
      <c r="H19" s="52" t="s">
        <v>26</v>
      </c>
      <c r="I19" s="9" t="s">
        <v>30</v>
      </c>
      <c r="J19" s="53" t="s">
        <v>72</v>
      </c>
    </row>
    <row r="20" spans="2:10" ht="15.75" x14ac:dyDescent="0.25">
      <c r="B20" s="70"/>
      <c r="C20" s="55"/>
      <c r="D20" s="59"/>
      <c r="E20" s="59"/>
      <c r="F20" s="51" t="s">
        <v>41</v>
      </c>
      <c r="G20" s="9" t="s">
        <v>124</v>
      </c>
      <c r="H20" s="52" t="s">
        <v>26</v>
      </c>
      <c r="I20" s="9" t="s">
        <v>30</v>
      </c>
      <c r="J20" s="53" t="s">
        <v>73</v>
      </c>
    </row>
    <row r="21" spans="2:10" ht="31.5" x14ac:dyDescent="0.25">
      <c r="B21" s="70"/>
      <c r="C21" s="55"/>
      <c r="D21" s="59"/>
      <c r="E21" s="59"/>
      <c r="F21" s="51" t="s">
        <v>173</v>
      </c>
      <c r="G21" s="9" t="s">
        <v>174</v>
      </c>
      <c r="H21" s="52" t="s">
        <v>37</v>
      </c>
      <c r="I21" s="9" t="s">
        <v>176</v>
      </c>
      <c r="J21" s="53" t="s">
        <v>175</v>
      </c>
    </row>
    <row r="22" spans="2:10" ht="15.75" x14ac:dyDescent="0.25">
      <c r="B22" s="70"/>
      <c r="C22" s="55"/>
      <c r="D22" s="59"/>
      <c r="E22" s="59"/>
      <c r="F22" s="51" t="s">
        <v>28</v>
      </c>
      <c r="G22" s="9" t="s">
        <v>29</v>
      </c>
      <c r="H22" s="52" t="s">
        <v>37</v>
      </c>
      <c r="I22" s="9" t="s">
        <v>100</v>
      </c>
      <c r="J22" s="53" t="s">
        <v>74</v>
      </c>
    </row>
    <row r="23" spans="2:10" ht="15.75" x14ac:dyDescent="0.25">
      <c r="B23" s="70"/>
      <c r="C23" s="55"/>
      <c r="D23" s="72" t="s">
        <v>38</v>
      </c>
      <c r="E23" s="72" t="s">
        <v>159</v>
      </c>
      <c r="F23" s="57" t="s">
        <v>53</v>
      </c>
      <c r="G23" s="58" t="s">
        <v>35</v>
      </c>
      <c r="H23" s="15" t="s">
        <v>37</v>
      </c>
      <c r="I23" s="8" t="s">
        <v>9</v>
      </c>
      <c r="J23" s="43" t="s">
        <v>75</v>
      </c>
    </row>
    <row r="24" spans="2:10" ht="15.75" x14ac:dyDescent="0.25">
      <c r="B24" s="70"/>
      <c r="C24" s="55"/>
      <c r="D24" s="73"/>
      <c r="E24" s="73"/>
      <c r="F24" s="57"/>
      <c r="G24" s="58"/>
      <c r="H24" s="15" t="s">
        <v>38</v>
      </c>
      <c r="I24" s="8" t="s">
        <v>177</v>
      </c>
      <c r="J24" s="43" t="s">
        <v>76</v>
      </c>
    </row>
    <row r="25" spans="2:10" ht="15.75" x14ac:dyDescent="0.25">
      <c r="B25" s="70"/>
      <c r="C25" s="55"/>
      <c r="D25" s="73"/>
      <c r="E25" s="73"/>
      <c r="F25" s="57"/>
      <c r="G25" s="58"/>
      <c r="H25" s="15" t="s">
        <v>39</v>
      </c>
      <c r="I25" s="8" t="s">
        <v>178</v>
      </c>
      <c r="J25" s="43" t="s">
        <v>77</v>
      </c>
    </row>
    <row r="26" spans="2:10" ht="15.75" x14ac:dyDescent="0.25">
      <c r="B26" s="70"/>
      <c r="C26" s="55"/>
      <c r="D26" s="73"/>
      <c r="E26" s="73"/>
      <c r="F26" s="57"/>
      <c r="G26" s="58"/>
      <c r="H26" s="15" t="s">
        <v>40</v>
      </c>
      <c r="I26" s="8" t="s">
        <v>126</v>
      </c>
      <c r="J26" s="43" t="s">
        <v>78</v>
      </c>
    </row>
    <row r="27" spans="2:10" ht="15.75" x14ac:dyDescent="0.25">
      <c r="B27" s="70"/>
      <c r="C27" s="55"/>
      <c r="D27" s="73"/>
      <c r="E27" s="73"/>
      <c r="F27" s="57"/>
      <c r="G27" s="58"/>
      <c r="H27" s="15" t="s">
        <v>58</v>
      </c>
      <c r="I27" s="8" t="s">
        <v>149</v>
      </c>
      <c r="J27" s="43" t="s">
        <v>79</v>
      </c>
    </row>
    <row r="28" spans="2:10" ht="15.75" x14ac:dyDescent="0.25">
      <c r="B28" s="70"/>
      <c r="C28" s="55"/>
      <c r="D28" s="74"/>
      <c r="E28" s="74"/>
      <c r="F28" s="7" t="s">
        <v>28</v>
      </c>
      <c r="G28" s="8" t="s">
        <v>29</v>
      </c>
      <c r="H28" s="15" t="s">
        <v>37</v>
      </c>
      <c r="I28" s="8" t="s">
        <v>100</v>
      </c>
      <c r="J28" s="43" t="s">
        <v>80</v>
      </c>
    </row>
    <row r="29" spans="2:10" ht="31.5" x14ac:dyDescent="0.25">
      <c r="B29" s="70"/>
      <c r="C29" s="55"/>
      <c r="D29" s="55" t="s">
        <v>39</v>
      </c>
      <c r="E29" s="55" t="s">
        <v>10</v>
      </c>
      <c r="F29" s="51" t="s">
        <v>56</v>
      </c>
      <c r="G29" s="9" t="s">
        <v>134</v>
      </c>
      <c r="H29" s="52" t="s">
        <v>37</v>
      </c>
      <c r="I29" s="9" t="s">
        <v>14</v>
      </c>
      <c r="J29" s="43" t="s">
        <v>81</v>
      </c>
    </row>
    <row r="30" spans="2:10" ht="15.75" x14ac:dyDescent="0.25">
      <c r="B30" s="70"/>
      <c r="C30" s="55"/>
      <c r="D30" s="55"/>
      <c r="E30" s="55"/>
      <c r="F30" s="51" t="s">
        <v>27</v>
      </c>
      <c r="G30" s="9" t="s">
        <v>24</v>
      </c>
      <c r="H30" s="52" t="s">
        <v>26</v>
      </c>
      <c r="I30" s="9"/>
      <c r="J30" s="43" t="s">
        <v>170</v>
      </c>
    </row>
    <row r="31" spans="2:10" ht="47.25" x14ac:dyDescent="0.25">
      <c r="B31" s="70"/>
      <c r="C31" s="55"/>
      <c r="D31" s="55"/>
      <c r="E31" s="55"/>
      <c r="F31" s="51" t="s">
        <v>46</v>
      </c>
      <c r="G31" s="9" t="s">
        <v>132</v>
      </c>
      <c r="H31" s="52" t="s">
        <v>37</v>
      </c>
      <c r="I31" s="9" t="s">
        <v>183</v>
      </c>
      <c r="J31" s="53" t="s">
        <v>82</v>
      </c>
    </row>
    <row r="32" spans="2:10" ht="31.5" x14ac:dyDescent="0.25">
      <c r="B32" s="70"/>
      <c r="C32" s="55"/>
      <c r="D32" s="55"/>
      <c r="E32" s="55"/>
      <c r="F32" s="57" t="s">
        <v>54</v>
      </c>
      <c r="G32" s="58" t="s">
        <v>122</v>
      </c>
      <c r="H32" s="15" t="s">
        <v>37</v>
      </c>
      <c r="I32" s="8" t="s">
        <v>127</v>
      </c>
      <c r="J32" s="43" t="s">
        <v>83</v>
      </c>
    </row>
    <row r="33" spans="2:10" ht="15.75" x14ac:dyDescent="0.25">
      <c r="B33" s="70"/>
      <c r="C33" s="55"/>
      <c r="D33" s="55"/>
      <c r="E33" s="55"/>
      <c r="F33" s="57"/>
      <c r="G33" s="58"/>
      <c r="H33" s="15" t="s">
        <v>38</v>
      </c>
      <c r="I33" s="8" t="s">
        <v>11</v>
      </c>
      <c r="J33" s="43" t="s">
        <v>84</v>
      </c>
    </row>
    <row r="34" spans="2:10" ht="15.75" x14ac:dyDescent="0.25">
      <c r="B34" s="70"/>
      <c r="C34" s="55"/>
      <c r="D34" s="55"/>
      <c r="E34" s="55"/>
      <c r="F34" s="57"/>
      <c r="G34" s="58"/>
      <c r="H34" s="15" t="s">
        <v>39</v>
      </c>
      <c r="I34" s="8" t="s">
        <v>128</v>
      </c>
      <c r="J34" s="43" t="s">
        <v>85</v>
      </c>
    </row>
    <row r="35" spans="2:10" ht="31.5" x14ac:dyDescent="0.25">
      <c r="B35" s="70"/>
      <c r="C35" s="55"/>
      <c r="D35" s="55"/>
      <c r="E35" s="55"/>
      <c r="F35" s="57"/>
      <c r="G35" s="58"/>
      <c r="H35" s="15" t="s">
        <v>40</v>
      </c>
      <c r="I35" s="8" t="s">
        <v>172</v>
      </c>
      <c r="J35" s="43" t="s">
        <v>171</v>
      </c>
    </row>
    <row r="36" spans="2:10" ht="15.75" x14ac:dyDescent="0.25">
      <c r="B36" s="70"/>
      <c r="C36" s="55"/>
      <c r="D36" s="55"/>
      <c r="E36" s="55"/>
      <c r="F36" s="57" t="s">
        <v>55</v>
      </c>
      <c r="G36" s="58" t="s">
        <v>23</v>
      </c>
      <c r="H36" s="15" t="s">
        <v>37</v>
      </c>
      <c r="I36" s="8" t="s">
        <v>12</v>
      </c>
      <c r="J36" s="43" t="s">
        <v>86</v>
      </c>
    </row>
    <row r="37" spans="2:10" ht="15.75" x14ac:dyDescent="0.25">
      <c r="B37" s="70"/>
      <c r="C37" s="55"/>
      <c r="D37" s="55"/>
      <c r="E37" s="55"/>
      <c r="F37" s="57"/>
      <c r="G37" s="58"/>
      <c r="H37" s="15" t="s">
        <v>38</v>
      </c>
      <c r="I37" s="8" t="s">
        <v>13</v>
      </c>
      <c r="J37" s="43" t="s">
        <v>87</v>
      </c>
    </row>
    <row r="38" spans="2:10" ht="15.75" x14ac:dyDescent="0.25">
      <c r="B38" s="70"/>
      <c r="C38" s="55"/>
      <c r="D38" s="55"/>
      <c r="E38" s="55"/>
      <c r="F38" s="57"/>
      <c r="G38" s="58"/>
      <c r="H38" s="15" t="s">
        <v>39</v>
      </c>
      <c r="I38" s="8" t="s">
        <v>16</v>
      </c>
      <c r="J38" s="43" t="s">
        <v>88</v>
      </c>
    </row>
    <row r="39" spans="2:10" ht="15.75" x14ac:dyDescent="0.25">
      <c r="B39" s="70"/>
      <c r="C39" s="55"/>
      <c r="D39" s="55"/>
      <c r="E39" s="55"/>
      <c r="F39" s="7" t="s">
        <v>202</v>
      </c>
      <c r="G39" s="8" t="s">
        <v>205</v>
      </c>
      <c r="H39" s="15" t="s">
        <v>37</v>
      </c>
      <c r="I39" s="8" t="s">
        <v>203</v>
      </c>
      <c r="J39" s="43" t="s">
        <v>204</v>
      </c>
    </row>
    <row r="40" spans="2:10" ht="15.75" x14ac:dyDescent="0.25">
      <c r="B40" s="70"/>
      <c r="C40" s="55"/>
      <c r="D40" s="55"/>
      <c r="E40" s="55"/>
      <c r="F40" s="7" t="s">
        <v>28</v>
      </c>
      <c r="G40" s="8" t="s">
        <v>29</v>
      </c>
      <c r="H40" s="15" t="s">
        <v>37</v>
      </c>
      <c r="I40" s="8" t="s">
        <v>100</v>
      </c>
      <c r="J40" s="43" t="s">
        <v>89</v>
      </c>
    </row>
    <row r="41" spans="2:10" ht="15.75" x14ac:dyDescent="0.25">
      <c r="B41" s="70"/>
      <c r="C41" s="55"/>
      <c r="D41" s="55" t="s">
        <v>40</v>
      </c>
      <c r="E41" s="55" t="s">
        <v>160</v>
      </c>
      <c r="F41" s="57" t="s">
        <v>46</v>
      </c>
      <c r="G41" s="58" t="s">
        <v>132</v>
      </c>
      <c r="H41" s="15" t="s">
        <v>37</v>
      </c>
      <c r="I41" s="8" t="s">
        <v>180</v>
      </c>
      <c r="J41" s="43" t="s">
        <v>90</v>
      </c>
    </row>
    <row r="42" spans="2:10" ht="15.75" x14ac:dyDescent="0.25">
      <c r="B42" s="70"/>
      <c r="C42" s="55"/>
      <c r="D42" s="55"/>
      <c r="E42" s="55"/>
      <c r="F42" s="57"/>
      <c r="G42" s="58"/>
      <c r="H42" s="15" t="s">
        <v>38</v>
      </c>
      <c r="I42" s="8" t="s">
        <v>129</v>
      </c>
      <c r="J42" s="43" t="s">
        <v>91</v>
      </c>
    </row>
    <row r="43" spans="2:10" ht="31.5" x14ac:dyDescent="0.25">
      <c r="B43" s="70"/>
      <c r="C43" s="55"/>
      <c r="D43" s="55"/>
      <c r="E43" s="55"/>
      <c r="F43" s="57"/>
      <c r="G43" s="58"/>
      <c r="H43" s="7" t="s">
        <v>39</v>
      </c>
      <c r="I43" s="8" t="s">
        <v>181</v>
      </c>
      <c r="J43" s="43" t="s">
        <v>182</v>
      </c>
    </row>
    <row r="44" spans="2:10" ht="15.75" x14ac:dyDescent="0.25">
      <c r="B44" s="70"/>
      <c r="C44" s="55"/>
      <c r="D44" s="55"/>
      <c r="E44" s="55"/>
      <c r="F44" s="57" t="s">
        <v>54</v>
      </c>
      <c r="G44" s="58" t="s">
        <v>122</v>
      </c>
      <c r="H44" s="15" t="s">
        <v>37</v>
      </c>
      <c r="I44" s="8" t="s">
        <v>135</v>
      </c>
      <c r="J44" s="43" t="s">
        <v>92</v>
      </c>
    </row>
    <row r="45" spans="2:10" ht="15.75" x14ac:dyDescent="0.25">
      <c r="B45" s="70"/>
      <c r="C45" s="55"/>
      <c r="D45" s="55"/>
      <c r="E45" s="55"/>
      <c r="F45" s="57"/>
      <c r="G45" s="58"/>
      <c r="H45" s="15" t="s">
        <v>38</v>
      </c>
      <c r="I45" s="8" t="s">
        <v>130</v>
      </c>
      <c r="J45" s="43" t="s">
        <v>93</v>
      </c>
    </row>
    <row r="46" spans="2:10" ht="15.75" x14ac:dyDescent="0.25">
      <c r="B46" s="70"/>
      <c r="C46" s="55"/>
      <c r="D46" s="55"/>
      <c r="E46" s="55"/>
      <c r="F46" s="57"/>
      <c r="G46" s="58"/>
      <c r="H46" s="15" t="s">
        <v>39</v>
      </c>
      <c r="I46" s="8" t="s">
        <v>16</v>
      </c>
      <c r="J46" s="43" t="s">
        <v>94</v>
      </c>
    </row>
    <row r="47" spans="2:10" ht="15.75" x14ac:dyDescent="0.25">
      <c r="B47" s="70"/>
      <c r="C47" s="55"/>
      <c r="D47" s="55"/>
      <c r="E47" s="55"/>
      <c r="F47" s="7" t="s">
        <v>57</v>
      </c>
      <c r="G47" s="8" t="s">
        <v>136</v>
      </c>
      <c r="H47" s="15" t="s">
        <v>37</v>
      </c>
      <c r="I47" s="8" t="s">
        <v>15</v>
      </c>
      <c r="J47" s="43" t="s">
        <v>95</v>
      </c>
    </row>
    <row r="48" spans="2:10" ht="16.5" thickBot="1" x14ac:dyDescent="0.3">
      <c r="B48" s="71"/>
      <c r="C48" s="56"/>
      <c r="D48" s="56"/>
      <c r="E48" s="56"/>
      <c r="F48" s="10" t="s">
        <v>28</v>
      </c>
      <c r="G48" s="44" t="s">
        <v>29</v>
      </c>
      <c r="H48" s="18" t="s">
        <v>37</v>
      </c>
      <c r="I48" s="45" t="s">
        <v>100</v>
      </c>
      <c r="J48" s="46" t="s">
        <v>96</v>
      </c>
    </row>
    <row r="50" spans="8:10" ht="15.75" thickBot="1" x14ac:dyDescent="0.3"/>
    <row r="51" spans="8:10" ht="15.75" x14ac:dyDescent="0.25">
      <c r="H51" s="60" t="s">
        <v>200</v>
      </c>
      <c r="I51" s="60"/>
      <c r="J51" s="60"/>
    </row>
    <row r="52" spans="8:10" ht="15.75" x14ac:dyDescent="0.25">
      <c r="H52" s="54" t="s">
        <v>199</v>
      </c>
      <c r="I52" s="54"/>
      <c r="J52" s="54"/>
    </row>
  </sheetData>
  <mergeCells count="33">
    <mergeCell ref="C4:D4"/>
    <mergeCell ref="E4:F4"/>
    <mergeCell ref="G4:H4"/>
    <mergeCell ref="I4:J4"/>
    <mergeCell ref="B6:B48"/>
    <mergeCell ref="C6:C48"/>
    <mergeCell ref="D6:D7"/>
    <mergeCell ref="E6:E7"/>
    <mergeCell ref="D8:D22"/>
    <mergeCell ref="D29:D40"/>
    <mergeCell ref="E29:E40"/>
    <mergeCell ref="D23:D28"/>
    <mergeCell ref="E23:E28"/>
    <mergeCell ref="F23:F27"/>
    <mergeCell ref="F32:F35"/>
    <mergeCell ref="G32:G35"/>
    <mergeCell ref="B2:J2"/>
    <mergeCell ref="C3:D3"/>
    <mergeCell ref="E3:F3"/>
    <mergeCell ref="G3:H3"/>
    <mergeCell ref="I3:J3"/>
    <mergeCell ref="F36:F38"/>
    <mergeCell ref="G36:G38"/>
    <mergeCell ref="E8:E22"/>
    <mergeCell ref="G23:G27"/>
    <mergeCell ref="H51:J51"/>
    <mergeCell ref="H52:J52"/>
    <mergeCell ref="D41:D48"/>
    <mergeCell ref="E41:E48"/>
    <mergeCell ref="F41:F43"/>
    <mergeCell ref="G41:G43"/>
    <mergeCell ref="F44:F46"/>
    <mergeCell ref="G44:G46"/>
  </mergeCells>
  <conditionalFormatting sqref="G8:G22">
    <cfRule type="duplicateValues" dxfId="8" priority="60"/>
  </conditionalFormatting>
  <conditionalFormatting sqref="G28 G23">
    <cfRule type="duplicateValues" dxfId="7" priority="51"/>
  </conditionalFormatting>
  <conditionalFormatting sqref="G36:G40 G29:G32">
    <cfRule type="duplicateValues" dxfId="6" priority="35"/>
  </conditionalFormatting>
  <conditionalFormatting sqref="G47 G41:G44">
    <cfRule type="duplicateValues" dxfId="5" priority="1"/>
  </conditionalFormatting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G4 B4 B37:J37 B7:J7 F30 B31:F31 J31 B33:J33 B35:G35 H34:H35 B40:J40 B10:J10 B11:F11 B22:J22 B20:F20 F21 H21 B26:C26 B24:C24 J24 B25:C25 J25 B29:F29 H27 B23:C23 F23 D23:E23 F26:J26 F24:H24 F25:H25 B28:C28 F28:J28 B42:J42 B41:F41 J41 B45:J46 H43 B18:F18 J27 B38:H38 J38 F39 H39:J39 B6:D6 E6:J6 B17:F17 B12:F12 H12:J12 B8:F8 H8:J8 B9:F9 H9:J9 H11:J11 B13:F13 H13:J13 B14:F14 H14:J14 B15:F15 H15:J15 B16:F16 H16:J16 J17 H17 H18:J18 B19:F19 H19:J19 H20:J20 H23:J23 H29:J29 H30 H31 B32:F32 H32:J32 B36:F36 H36:J36 H41 B44:F44 H44:J44 B48:J48 B47:F47 H47:J4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B1:P45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5703125" style="1" customWidth="1"/>
    <col min="3" max="3" width="45" customWidth="1"/>
    <col min="4" max="4" width="8.28515625" style="1" customWidth="1"/>
    <col min="5" max="5" width="36" style="2" customWidth="1"/>
    <col min="6" max="6" width="13.85546875" bestFit="1" customWidth="1"/>
    <col min="14" max="14" width="25.42578125" customWidth="1"/>
    <col min="15" max="15" width="55.28515625" customWidth="1"/>
  </cols>
  <sheetData>
    <row r="1" spans="2:15" ht="12" customHeight="1" thickBot="1" x14ac:dyDescent="0.3"/>
    <row r="2" spans="2:15" ht="73.5" customHeight="1" x14ac:dyDescent="0.25">
      <c r="B2" s="79" t="s">
        <v>168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</row>
    <row r="3" spans="2:15" ht="42" customHeight="1" x14ac:dyDescent="0.25">
      <c r="B3" s="82" t="s">
        <v>101</v>
      </c>
      <c r="C3" s="83" t="s">
        <v>102</v>
      </c>
      <c r="D3" s="84" t="s">
        <v>101</v>
      </c>
      <c r="E3" s="83" t="s">
        <v>103</v>
      </c>
      <c r="F3" s="85" t="str">
        <f>UPPER("Valor Documental")</f>
        <v>VALOR DOCUMENTAL</v>
      </c>
      <c r="G3" s="85"/>
      <c r="H3" s="85"/>
      <c r="I3" s="85"/>
      <c r="J3" s="33" t="s">
        <v>104</v>
      </c>
      <c r="K3" s="85" t="s">
        <v>105</v>
      </c>
      <c r="L3" s="85"/>
      <c r="M3" s="85" t="s">
        <v>106</v>
      </c>
      <c r="N3" s="85"/>
      <c r="O3" s="86" t="s">
        <v>121</v>
      </c>
    </row>
    <row r="4" spans="2:15" ht="76.5" customHeight="1" x14ac:dyDescent="0.25">
      <c r="B4" s="82"/>
      <c r="C4" s="83"/>
      <c r="D4" s="84"/>
      <c r="E4" s="83"/>
      <c r="F4" s="32" t="s">
        <v>107</v>
      </c>
      <c r="G4" s="32" t="s">
        <v>108</v>
      </c>
      <c r="H4" s="32" t="s">
        <v>109</v>
      </c>
      <c r="I4" s="32" t="s">
        <v>110</v>
      </c>
      <c r="J4" s="32" t="s">
        <v>111</v>
      </c>
      <c r="K4" s="32" t="s">
        <v>112</v>
      </c>
      <c r="L4" s="32" t="s">
        <v>113</v>
      </c>
      <c r="M4" s="32" t="s">
        <v>114</v>
      </c>
      <c r="N4" s="32" t="s">
        <v>115</v>
      </c>
      <c r="O4" s="86"/>
    </row>
    <row r="5" spans="2:15" s="2" customFormat="1" ht="31.5" x14ac:dyDescent="0.25">
      <c r="B5" s="30" t="s">
        <v>44</v>
      </c>
      <c r="C5" s="31" t="s">
        <v>22</v>
      </c>
      <c r="D5" s="15" t="s">
        <v>26</v>
      </c>
      <c r="E5" s="31" t="s">
        <v>30</v>
      </c>
      <c r="F5" s="3" t="s">
        <v>116</v>
      </c>
      <c r="G5" s="3"/>
      <c r="H5" s="3" t="s">
        <v>116</v>
      </c>
      <c r="I5" s="11"/>
      <c r="J5" s="3">
        <v>5</v>
      </c>
      <c r="K5" s="3">
        <v>3</v>
      </c>
      <c r="L5" s="3">
        <v>2</v>
      </c>
      <c r="M5" s="3" t="s">
        <v>116</v>
      </c>
      <c r="N5" s="3"/>
      <c r="O5" s="47" t="s">
        <v>186</v>
      </c>
    </row>
    <row r="6" spans="2:15" s="2" customFormat="1" ht="31.5" x14ac:dyDescent="0.25">
      <c r="B6" s="28" t="s">
        <v>56</v>
      </c>
      <c r="C6" s="29" t="s">
        <v>134</v>
      </c>
      <c r="D6" s="15" t="str">
        <f>"0"&amp;IF(E6="","0",IF(C6="",#REF!+1,1))</f>
        <v>01</v>
      </c>
      <c r="E6" s="8" t="s">
        <v>14</v>
      </c>
      <c r="F6" s="3" t="s">
        <v>116</v>
      </c>
      <c r="G6" s="3"/>
      <c r="H6" s="3"/>
      <c r="I6" s="11"/>
      <c r="J6" s="3">
        <v>3</v>
      </c>
      <c r="K6" s="3">
        <v>2</v>
      </c>
      <c r="L6" s="3">
        <v>1</v>
      </c>
      <c r="M6" s="3" t="s">
        <v>116</v>
      </c>
      <c r="N6" s="3"/>
      <c r="O6" s="47" t="s">
        <v>156</v>
      </c>
    </row>
    <row r="7" spans="2:15" s="2" customFormat="1" ht="31.5" x14ac:dyDescent="0.25">
      <c r="B7" s="30" t="s">
        <v>51</v>
      </c>
      <c r="C7" s="31" t="s">
        <v>131</v>
      </c>
      <c r="D7" s="15" t="str">
        <f>"0"&amp;IF(E7="","0",IF(C7="",#REF!+1,1))</f>
        <v>00</v>
      </c>
      <c r="E7" s="31" t="s">
        <v>30</v>
      </c>
      <c r="F7" s="3" t="s">
        <v>116</v>
      </c>
      <c r="G7" s="3"/>
      <c r="H7" s="3" t="s">
        <v>116</v>
      </c>
      <c r="I7" s="4"/>
      <c r="J7" s="3">
        <v>5</v>
      </c>
      <c r="K7" s="3">
        <v>3</v>
      </c>
      <c r="L7" s="3">
        <v>2</v>
      </c>
      <c r="M7" s="3" t="s">
        <v>116</v>
      </c>
      <c r="N7" s="3"/>
      <c r="O7" s="47" t="s">
        <v>156</v>
      </c>
    </row>
    <row r="8" spans="2:15" s="2" customFormat="1" ht="31.5" x14ac:dyDescent="0.25">
      <c r="B8" s="28" t="s">
        <v>27</v>
      </c>
      <c r="C8" s="29" t="s">
        <v>24</v>
      </c>
      <c r="D8" s="15" t="str">
        <f t="shared" ref="D8:D41" si="0">"0"&amp;IF(E8="","0",IF(C8="",D7+1,1))</f>
        <v>00</v>
      </c>
      <c r="E8" s="8" t="s">
        <v>30</v>
      </c>
      <c r="F8" s="3" t="s">
        <v>116</v>
      </c>
      <c r="G8" s="3"/>
      <c r="H8" s="3"/>
      <c r="I8" s="3"/>
      <c r="J8" s="3">
        <v>3</v>
      </c>
      <c r="K8" s="3">
        <v>2</v>
      </c>
      <c r="L8" s="3">
        <v>1</v>
      </c>
      <c r="M8" s="3" t="s">
        <v>116</v>
      </c>
      <c r="N8" s="3"/>
      <c r="O8" s="47" t="s">
        <v>156</v>
      </c>
    </row>
    <row r="9" spans="2:15" s="2" customFormat="1" ht="31.5" x14ac:dyDescent="0.25">
      <c r="B9" s="77" t="s">
        <v>46</v>
      </c>
      <c r="C9" s="78" t="s">
        <v>132</v>
      </c>
      <c r="D9" s="15" t="str">
        <f>"0"&amp;IF(E9="","0",IF(C9="",#REF!+1,1))</f>
        <v>00</v>
      </c>
      <c r="E9" s="9" t="s">
        <v>30</v>
      </c>
      <c r="F9" s="3" t="s">
        <v>116</v>
      </c>
      <c r="G9" s="3"/>
      <c r="H9" s="3"/>
      <c r="I9" s="11"/>
      <c r="J9" s="3">
        <v>3</v>
      </c>
      <c r="K9" s="3">
        <v>2</v>
      </c>
      <c r="L9" s="3">
        <v>1</v>
      </c>
      <c r="M9" s="3" t="s">
        <v>116</v>
      </c>
      <c r="N9" s="3"/>
      <c r="O9" s="47" t="s">
        <v>156</v>
      </c>
    </row>
    <row r="10" spans="2:15" s="2" customFormat="1" ht="47.25" x14ac:dyDescent="0.25">
      <c r="B10" s="77"/>
      <c r="C10" s="78"/>
      <c r="D10" s="15" t="str">
        <f t="shared" si="0"/>
        <v>01</v>
      </c>
      <c r="E10" s="8" t="s">
        <v>183</v>
      </c>
      <c r="F10" s="3" t="s">
        <v>116</v>
      </c>
      <c r="G10" s="3" t="s">
        <v>116</v>
      </c>
      <c r="H10" s="3"/>
      <c r="I10" s="11"/>
      <c r="J10" s="3">
        <v>3</v>
      </c>
      <c r="K10" s="3">
        <v>2</v>
      </c>
      <c r="L10" s="3">
        <v>1</v>
      </c>
      <c r="M10" s="3"/>
      <c r="N10" s="3" t="s">
        <v>116</v>
      </c>
      <c r="O10" s="47" t="s">
        <v>156</v>
      </c>
    </row>
    <row r="11" spans="2:15" s="2" customFormat="1" ht="31.5" x14ac:dyDescent="0.25">
      <c r="B11" s="77"/>
      <c r="C11" s="78"/>
      <c r="D11" s="15" t="str">
        <f t="shared" si="0"/>
        <v>02</v>
      </c>
      <c r="E11" s="8" t="s">
        <v>180</v>
      </c>
      <c r="F11" s="3" t="s">
        <v>116</v>
      </c>
      <c r="G11" s="3"/>
      <c r="H11" s="12"/>
      <c r="I11" s="13"/>
      <c r="J11" s="3">
        <v>3</v>
      </c>
      <c r="K11" s="3">
        <v>2</v>
      </c>
      <c r="L11" s="3">
        <v>1</v>
      </c>
      <c r="M11" s="3" t="s">
        <v>116</v>
      </c>
      <c r="N11" s="3"/>
      <c r="O11" s="47" t="s">
        <v>156</v>
      </c>
    </row>
    <row r="12" spans="2:15" s="2" customFormat="1" ht="31.5" x14ac:dyDescent="0.25">
      <c r="B12" s="77"/>
      <c r="C12" s="78"/>
      <c r="D12" s="15" t="str">
        <f t="shared" si="0"/>
        <v>03</v>
      </c>
      <c r="E12" s="8" t="s">
        <v>129</v>
      </c>
      <c r="F12" s="3" t="s">
        <v>116</v>
      </c>
      <c r="G12" s="3"/>
      <c r="H12" s="12"/>
      <c r="I12" s="13"/>
      <c r="J12" s="3">
        <v>3</v>
      </c>
      <c r="K12" s="3">
        <v>2</v>
      </c>
      <c r="L12" s="3">
        <v>1</v>
      </c>
      <c r="M12" s="3" t="s">
        <v>116</v>
      </c>
      <c r="N12" s="3"/>
      <c r="O12" s="47" t="s">
        <v>156</v>
      </c>
    </row>
    <row r="13" spans="2:15" s="2" customFormat="1" ht="31.5" x14ac:dyDescent="0.25">
      <c r="B13" s="77"/>
      <c r="C13" s="78"/>
      <c r="D13" s="7" t="s">
        <v>40</v>
      </c>
      <c r="E13" s="8" t="s">
        <v>181</v>
      </c>
      <c r="F13" s="3" t="s">
        <v>116</v>
      </c>
      <c r="G13" s="3"/>
      <c r="H13" s="12"/>
      <c r="I13" s="13"/>
      <c r="J13" s="3">
        <v>3</v>
      </c>
      <c r="K13" s="3">
        <v>2</v>
      </c>
      <c r="L13" s="3">
        <v>1</v>
      </c>
      <c r="M13" s="3" t="s">
        <v>116</v>
      </c>
      <c r="N13" s="3"/>
      <c r="O13" s="47" t="s">
        <v>156</v>
      </c>
    </row>
    <row r="14" spans="2:15" s="2" customFormat="1" ht="31.5" x14ac:dyDescent="0.25">
      <c r="B14" s="30" t="s">
        <v>49</v>
      </c>
      <c r="C14" s="31" t="s">
        <v>25</v>
      </c>
      <c r="D14" s="15" t="str">
        <f>"0"&amp;IF(E14="","0",IF(C14="",#REF!+1,1))</f>
        <v>00</v>
      </c>
      <c r="E14" s="31" t="s">
        <v>30</v>
      </c>
      <c r="F14" s="3" t="s">
        <v>116</v>
      </c>
      <c r="G14" s="11"/>
      <c r="H14" s="11"/>
      <c r="I14" s="11"/>
      <c r="J14" s="3">
        <v>3</v>
      </c>
      <c r="K14" s="3">
        <v>2</v>
      </c>
      <c r="L14" s="3">
        <v>1</v>
      </c>
      <c r="M14" s="3" t="s">
        <v>116</v>
      </c>
      <c r="N14" s="3"/>
      <c r="O14" s="47" t="s">
        <v>156</v>
      </c>
    </row>
    <row r="15" spans="2:15" s="2" customFormat="1" ht="15.75" x14ac:dyDescent="0.25">
      <c r="B15" s="30" t="s">
        <v>50</v>
      </c>
      <c r="C15" s="31" t="s">
        <v>133</v>
      </c>
      <c r="D15" s="15" t="str">
        <f t="shared" si="0"/>
        <v>00</v>
      </c>
      <c r="E15" s="9" t="s">
        <v>30</v>
      </c>
      <c r="F15" s="3" t="s">
        <v>116</v>
      </c>
      <c r="G15" s="3"/>
      <c r="H15" s="3"/>
      <c r="I15" s="11"/>
      <c r="J15" s="3">
        <v>5</v>
      </c>
      <c r="K15" s="3">
        <v>3</v>
      </c>
      <c r="L15" s="3">
        <v>2</v>
      </c>
      <c r="M15" s="3" t="s">
        <v>116</v>
      </c>
      <c r="N15" s="3"/>
      <c r="O15" s="48" t="s">
        <v>153</v>
      </c>
    </row>
    <row r="16" spans="2:15" s="2" customFormat="1" ht="15.75" x14ac:dyDescent="0.25">
      <c r="B16" s="30" t="s">
        <v>52</v>
      </c>
      <c r="C16" s="31" t="s">
        <v>34</v>
      </c>
      <c r="D16" s="15" t="str">
        <f t="shared" si="0"/>
        <v>00</v>
      </c>
      <c r="E16" s="9" t="s">
        <v>30</v>
      </c>
      <c r="F16" s="3" t="s">
        <v>116</v>
      </c>
      <c r="G16" s="3"/>
      <c r="H16" s="3"/>
      <c r="I16" s="11"/>
      <c r="J16" s="3">
        <v>5</v>
      </c>
      <c r="K16" s="3">
        <v>3</v>
      </c>
      <c r="L16" s="3">
        <v>2</v>
      </c>
      <c r="M16" s="3" t="s">
        <v>116</v>
      </c>
      <c r="N16" s="3"/>
      <c r="O16" s="48" t="s">
        <v>154</v>
      </c>
    </row>
    <row r="17" spans="2:15" s="2" customFormat="1" ht="31.5" x14ac:dyDescent="0.25">
      <c r="B17" s="30" t="s">
        <v>45</v>
      </c>
      <c r="C17" s="31" t="s">
        <v>32</v>
      </c>
      <c r="D17" s="15" t="str">
        <f t="shared" si="0"/>
        <v>00</v>
      </c>
      <c r="E17" s="9" t="s">
        <v>30</v>
      </c>
      <c r="F17" s="3" t="s">
        <v>116</v>
      </c>
      <c r="G17" s="3"/>
      <c r="H17" s="3"/>
      <c r="I17" s="11"/>
      <c r="J17" s="3">
        <v>3</v>
      </c>
      <c r="K17" s="3">
        <v>2</v>
      </c>
      <c r="L17" s="3">
        <v>1</v>
      </c>
      <c r="M17" s="3" t="s">
        <v>116</v>
      </c>
      <c r="N17" s="3"/>
      <c r="O17" s="47" t="s">
        <v>156</v>
      </c>
    </row>
    <row r="18" spans="2:15" s="2" customFormat="1" ht="31.5" x14ac:dyDescent="0.25">
      <c r="B18" s="30" t="s">
        <v>42</v>
      </c>
      <c r="C18" s="31" t="s">
        <v>31</v>
      </c>
      <c r="D18" s="15" t="str">
        <f>"0"&amp;IF(E18="","0",IF(C18="",#REF!+1,1))</f>
        <v>00</v>
      </c>
      <c r="E18" s="9" t="s">
        <v>30</v>
      </c>
      <c r="F18" s="3" t="s">
        <v>116</v>
      </c>
      <c r="G18" s="3"/>
      <c r="H18" s="3"/>
      <c r="I18" s="11"/>
      <c r="J18" s="3">
        <v>3</v>
      </c>
      <c r="K18" s="3">
        <v>2</v>
      </c>
      <c r="L18" s="3">
        <v>1</v>
      </c>
      <c r="M18" s="3" t="s">
        <v>116</v>
      </c>
      <c r="N18" s="3"/>
      <c r="O18" s="47" t="s">
        <v>156</v>
      </c>
    </row>
    <row r="19" spans="2:15" s="2" customFormat="1" ht="31.5" x14ac:dyDescent="0.25">
      <c r="B19" s="30" t="s">
        <v>43</v>
      </c>
      <c r="C19" s="31" t="s">
        <v>162</v>
      </c>
      <c r="D19" s="15" t="str">
        <f t="shared" si="0"/>
        <v>00</v>
      </c>
      <c r="E19" s="9" t="s">
        <v>30</v>
      </c>
      <c r="F19" s="3" t="s">
        <v>116</v>
      </c>
      <c r="G19" s="3"/>
      <c r="H19" s="3" t="s">
        <v>116</v>
      </c>
      <c r="I19" s="11"/>
      <c r="J19" s="3">
        <v>6</v>
      </c>
      <c r="K19" s="3">
        <v>3</v>
      </c>
      <c r="L19" s="3">
        <v>3</v>
      </c>
      <c r="M19" s="3" t="s">
        <v>116</v>
      </c>
      <c r="N19" s="3"/>
      <c r="O19" s="47" t="s">
        <v>156</v>
      </c>
    </row>
    <row r="20" spans="2:15" s="2" customFormat="1" ht="31.5" x14ac:dyDescent="0.25">
      <c r="B20" s="75" t="s">
        <v>53</v>
      </c>
      <c r="C20" s="76" t="s">
        <v>35</v>
      </c>
      <c r="D20" s="15" t="str">
        <f>"0"&amp;IF(E20="","0",IF(C20="",#REF!+1,1))</f>
        <v>01</v>
      </c>
      <c r="E20" s="8" t="s">
        <v>9</v>
      </c>
      <c r="F20" s="3" t="s">
        <v>116</v>
      </c>
      <c r="G20" s="3"/>
      <c r="H20" s="3"/>
      <c r="I20" s="11"/>
      <c r="J20" s="3">
        <v>6</v>
      </c>
      <c r="K20" s="3">
        <v>3</v>
      </c>
      <c r="L20" s="3">
        <v>3</v>
      </c>
      <c r="M20" s="3" t="s">
        <v>116</v>
      </c>
      <c r="N20" s="3"/>
      <c r="O20" s="47" t="s">
        <v>156</v>
      </c>
    </row>
    <row r="21" spans="2:15" s="2" customFormat="1" ht="31.5" x14ac:dyDescent="0.25">
      <c r="B21" s="75"/>
      <c r="C21" s="76"/>
      <c r="D21" s="15" t="str">
        <f t="shared" si="0"/>
        <v>02</v>
      </c>
      <c r="E21" s="8" t="s">
        <v>177</v>
      </c>
      <c r="F21" s="3" t="s">
        <v>116</v>
      </c>
      <c r="G21" s="3"/>
      <c r="H21" s="3"/>
      <c r="I21" s="11"/>
      <c r="J21" s="3">
        <v>6</v>
      </c>
      <c r="K21" s="3">
        <v>3</v>
      </c>
      <c r="L21" s="3">
        <v>3</v>
      </c>
      <c r="M21" s="3" t="s">
        <v>116</v>
      </c>
      <c r="N21" s="3"/>
      <c r="O21" s="47" t="s">
        <v>156</v>
      </c>
    </row>
    <row r="22" spans="2:15" s="2" customFormat="1" ht="31.5" x14ac:dyDescent="0.25">
      <c r="B22" s="75"/>
      <c r="C22" s="76"/>
      <c r="D22" s="15" t="str">
        <f t="shared" si="0"/>
        <v>03</v>
      </c>
      <c r="E22" s="8" t="s">
        <v>178</v>
      </c>
      <c r="F22" s="3" t="s">
        <v>116</v>
      </c>
      <c r="G22" s="3"/>
      <c r="H22" s="3"/>
      <c r="I22" s="11"/>
      <c r="J22" s="3">
        <v>6</v>
      </c>
      <c r="K22" s="3">
        <v>3</v>
      </c>
      <c r="L22" s="3">
        <v>3</v>
      </c>
      <c r="M22" s="3" t="s">
        <v>116</v>
      </c>
      <c r="N22" s="3"/>
      <c r="O22" s="47" t="s">
        <v>156</v>
      </c>
    </row>
    <row r="23" spans="2:15" s="2" customFormat="1" ht="31.5" x14ac:dyDescent="0.25">
      <c r="B23" s="75"/>
      <c r="C23" s="76"/>
      <c r="D23" s="15" t="str">
        <f t="shared" si="0"/>
        <v>04</v>
      </c>
      <c r="E23" s="8" t="s">
        <v>126</v>
      </c>
      <c r="F23" s="3" t="s">
        <v>116</v>
      </c>
      <c r="G23" s="3"/>
      <c r="H23" s="3"/>
      <c r="I23" s="11"/>
      <c r="J23" s="3">
        <v>6</v>
      </c>
      <c r="K23" s="3">
        <v>3</v>
      </c>
      <c r="L23" s="3">
        <v>3</v>
      </c>
      <c r="M23" s="3" t="s">
        <v>116</v>
      </c>
      <c r="N23" s="3"/>
      <c r="O23" s="47" t="s">
        <v>156</v>
      </c>
    </row>
    <row r="24" spans="2:15" s="2" customFormat="1" ht="31.5" x14ac:dyDescent="0.25">
      <c r="B24" s="75"/>
      <c r="C24" s="76"/>
      <c r="D24" s="15" t="s">
        <v>58</v>
      </c>
      <c r="E24" s="8" t="s">
        <v>149</v>
      </c>
      <c r="F24" s="3" t="s">
        <v>116</v>
      </c>
      <c r="G24" s="3"/>
      <c r="H24" s="3"/>
      <c r="I24" s="11"/>
      <c r="J24" s="3">
        <v>3</v>
      </c>
      <c r="K24" s="3">
        <v>2</v>
      </c>
      <c r="L24" s="3">
        <v>1</v>
      </c>
      <c r="M24" s="3" t="s">
        <v>116</v>
      </c>
      <c r="N24" s="3"/>
      <c r="O24" s="47" t="s">
        <v>156</v>
      </c>
    </row>
    <row r="25" spans="2:15" s="2" customFormat="1" ht="31.5" x14ac:dyDescent="0.25">
      <c r="B25" s="75" t="s">
        <v>54</v>
      </c>
      <c r="C25" s="76" t="s">
        <v>122</v>
      </c>
      <c r="D25" s="15" t="str">
        <f>"0"&amp;IF(E25="","0",IF(C25="",#REF!+1,1))</f>
        <v>01</v>
      </c>
      <c r="E25" s="8" t="s">
        <v>127</v>
      </c>
      <c r="F25" s="3" t="s">
        <v>116</v>
      </c>
      <c r="G25" s="3"/>
      <c r="H25" s="3"/>
      <c r="I25" s="11"/>
      <c r="J25" s="3">
        <v>6</v>
      </c>
      <c r="K25" s="3">
        <v>3</v>
      </c>
      <c r="L25" s="3">
        <v>3</v>
      </c>
      <c r="M25" s="3" t="s">
        <v>116</v>
      </c>
      <c r="N25" s="3"/>
      <c r="O25" s="47" t="s">
        <v>156</v>
      </c>
    </row>
    <row r="26" spans="2:15" s="2" customFormat="1" ht="31.5" x14ac:dyDescent="0.25">
      <c r="B26" s="75"/>
      <c r="C26" s="76"/>
      <c r="D26" s="15" t="str">
        <f t="shared" si="0"/>
        <v>02</v>
      </c>
      <c r="E26" s="8" t="s">
        <v>11</v>
      </c>
      <c r="F26" s="3" t="s">
        <v>116</v>
      </c>
      <c r="G26" s="3"/>
      <c r="H26" s="3"/>
      <c r="I26" s="11"/>
      <c r="J26" s="3">
        <v>3</v>
      </c>
      <c r="K26" s="3">
        <v>2</v>
      </c>
      <c r="L26" s="3">
        <v>1</v>
      </c>
      <c r="M26" s="3" t="s">
        <v>116</v>
      </c>
      <c r="N26" s="3"/>
      <c r="O26" s="47" t="s">
        <v>156</v>
      </c>
    </row>
    <row r="27" spans="2:15" s="2" customFormat="1" ht="31.5" x14ac:dyDescent="0.25">
      <c r="B27" s="75"/>
      <c r="C27" s="76"/>
      <c r="D27" s="15" t="str">
        <f t="shared" si="0"/>
        <v>03</v>
      </c>
      <c r="E27" s="8" t="s">
        <v>128</v>
      </c>
      <c r="F27" s="3" t="s">
        <v>116</v>
      </c>
      <c r="G27" s="3"/>
      <c r="H27" s="3"/>
      <c r="I27" s="11"/>
      <c r="J27" s="3">
        <v>3</v>
      </c>
      <c r="K27" s="3">
        <v>2</v>
      </c>
      <c r="L27" s="3">
        <v>1</v>
      </c>
      <c r="M27" s="3" t="s">
        <v>116</v>
      </c>
      <c r="N27" s="3"/>
      <c r="O27" s="47" t="s">
        <v>156</v>
      </c>
    </row>
    <row r="28" spans="2:15" s="2" customFormat="1" ht="31.5" x14ac:dyDescent="0.25">
      <c r="B28" s="75"/>
      <c r="C28" s="76"/>
      <c r="D28" s="15" t="s">
        <v>40</v>
      </c>
      <c r="E28" s="8" t="s">
        <v>172</v>
      </c>
      <c r="F28" s="3" t="s">
        <v>116</v>
      </c>
      <c r="G28" s="3"/>
      <c r="H28" s="12"/>
      <c r="I28" s="13"/>
      <c r="J28" s="3">
        <v>3</v>
      </c>
      <c r="K28" s="3">
        <v>2</v>
      </c>
      <c r="L28" s="3">
        <v>1</v>
      </c>
      <c r="M28" s="3" t="s">
        <v>116</v>
      </c>
      <c r="N28" s="3"/>
      <c r="O28" s="47" t="s">
        <v>156</v>
      </c>
    </row>
    <row r="29" spans="2:15" s="2" customFormat="1" ht="31.5" x14ac:dyDescent="0.25">
      <c r="B29" s="75"/>
      <c r="C29" s="76"/>
      <c r="D29" s="15" t="s">
        <v>58</v>
      </c>
      <c r="E29" s="8" t="s">
        <v>135</v>
      </c>
      <c r="F29" s="3" t="s">
        <v>116</v>
      </c>
      <c r="G29" s="3"/>
      <c r="H29" s="12"/>
      <c r="I29" s="13"/>
      <c r="J29" s="3">
        <v>3</v>
      </c>
      <c r="K29" s="3">
        <v>2</v>
      </c>
      <c r="L29" s="3">
        <v>1</v>
      </c>
      <c r="M29" s="3" t="s">
        <v>116</v>
      </c>
      <c r="N29" s="3"/>
      <c r="O29" s="47" t="s">
        <v>156</v>
      </c>
    </row>
    <row r="30" spans="2:15" s="2" customFormat="1" ht="15.75" x14ac:dyDescent="0.25">
      <c r="B30" s="75"/>
      <c r="C30" s="76"/>
      <c r="D30" s="15" t="s">
        <v>179</v>
      </c>
      <c r="E30" s="8" t="s">
        <v>130</v>
      </c>
      <c r="F30" s="3" t="s">
        <v>116</v>
      </c>
      <c r="G30" s="3"/>
      <c r="H30" s="12"/>
      <c r="I30" s="13"/>
      <c r="J30" s="3">
        <v>5</v>
      </c>
      <c r="K30" s="3">
        <v>3</v>
      </c>
      <c r="L30" s="3">
        <v>2</v>
      </c>
      <c r="M30" s="3" t="s">
        <v>116</v>
      </c>
      <c r="N30" s="3"/>
      <c r="O30" s="48" t="s">
        <v>154</v>
      </c>
    </row>
    <row r="31" spans="2:15" s="2" customFormat="1" ht="31.5" x14ac:dyDescent="0.25">
      <c r="B31" s="75"/>
      <c r="C31" s="76"/>
      <c r="D31" s="15" t="s">
        <v>184</v>
      </c>
      <c r="E31" s="8" t="s">
        <v>16</v>
      </c>
      <c r="F31" s="3" t="s">
        <v>116</v>
      </c>
      <c r="G31" s="3"/>
      <c r="H31" s="12"/>
      <c r="I31" s="13"/>
      <c r="J31" s="3">
        <v>3</v>
      </c>
      <c r="K31" s="3">
        <v>2</v>
      </c>
      <c r="L31" s="3">
        <v>1</v>
      </c>
      <c r="M31" s="3" t="s">
        <v>116</v>
      </c>
      <c r="N31" s="3"/>
      <c r="O31" s="47" t="s">
        <v>156</v>
      </c>
    </row>
    <row r="32" spans="2:15" s="2" customFormat="1" ht="94.5" x14ac:dyDescent="0.25">
      <c r="B32" s="30" t="s">
        <v>47</v>
      </c>
      <c r="C32" s="31" t="s">
        <v>123</v>
      </c>
      <c r="D32" s="15" t="str">
        <f t="shared" si="0"/>
        <v>00</v>
      </c>
      <c r="E32" s="31" t="s">
        <v>30</v>
      </c>
      <c r="F32" s="3" t="s">
        <v>116</v>
      </c>
      <c r="G32" s="3"/>
      <c r="H32" s="3"/>
      <c r="I32" s="11"/>
      <c r="J32" s="3">
        <v>5</v>
      </c>
      <c r="K32" s="3">
        <v>3</v>
      </c>
      <c r="L32" s="3">
        <v>2</v>
      </c>
      <c r="M32" s="3" t="s">
        <v>116</v>
      </c>
      <c r="N32" s="3"/>
      <c r="O32" s="47" t="s">
        <v>151</v>
      </c>
    </row>
    <row r="33" spans="2:16" ht="110.25" x14ac:dyDescent="0.25">
      <c r="B33" s="30" t="s">
        <v>48</v>
      </c>
      <c r="C33" s="31" t="s">
        <v>33</v>
      </c>
      <c r="D33" s="15" t="str">
        <f>"0"&amp;IF(E33="","0",IF(C33="",#REF!+1,1))</f>
        <v>00</v>
      </c>
      <c r="E33" s="9" t="s">
        <v>30</v>
      </c>
      <c r="F33" s="3" t="s">
        <v>116</v>
      </c>
      <c r="G33" s="3"/>
      <c r="H33" s="3"/>
      <c r="I33" s="11"/>
      <c r="J33" s="3">
        <v>5</v>
      </c>
      <c r="K33" s="3">
        <v>3</v>
      </c>
      <c r="L33" s="3">
        <v>2</v>
      </c>
      <c r="M33" s="3" t="s">
        <v>116</v>
      </c>
      <c r="N33" s="3"/>
      <c r="O33" s="49" t="s">
        <v>185</v>
      </c>
    </row>
    <row r="34" spans="2:16" ht="15.75" x14ac:dyDescent="0.25">
      <c r="B34" s="30" t="s">
        <v>41</v>
      </c>
      <c r="C34" s="31" t="s">
        <v>124</v>
      </c>
      <c r="D34" s="15" t="str">
        <f>"0"&amp;IF(E34="","0",IF(C34="",#REF!+1,1))</f>
        <v>00</v>
      </c>
      <c r="E34" s="9" t="s">
        <v>30</v>
      </c>
      <c r="F34" s="3" t="s">
        <v>116</v>
      </c>
      <c r="G34" s="3"/>
      <c r="H34" s="3" t="s">
        <v>116</v>
      </c>
      <c r="I34" s="11"/>
      <c r="J34" s="3">
        <v>5</v>
      </c>
      <c r="K34" s="3">
        <v>3</v>
      </c>
      <c r="L34" s="3">
        <v>2</v>
      </c>
      <c r="M34" s="3" t="s">
        <v>116</v>
      </c>
      <c r="N34" s="3"/>
      <c r="O34" s="47" t="s">
        <v>155</v>
      </c>
      <c r="P34" s="2"/>
    </row>
    <row r="35" spans="2:16" ht="31.5" x14ac:dyDescent="0.25">
      <c r="B35" s="28" t="s">
        <v>57</v>
      </c>
      <c r="C35" s="29" t="s">
        <v>136</v>
      </c>
      <c r="D35" s="15" t="str">
        <f t="shared" si="0"/>
        <v>01</v>
      </c>
      <c r="E35" s="8" t="s">
        <v>15</v>
      </c>
      <c r="F35" s="3" t="s">
        <v>116</v>
      </c>
      <c r="G35" s="3"/>
      <c r="H35" s="12"/>
      <c r="I35" s="13"/>
      <c r="J35" s="3">
        <f t="shared" ref="J35" si="1">IF(AND(K35="",L35=""),"",SUM(K35+L35))</f>
        <v>3</v>
      </c>
      <c r="K35" s="3">
        <v>2</v>
      </c>
      <c r="L35" s="3">
        <v>1</v>
      </c>
      <c r="M35" s="3" t="s">
        <v>116</v>
      </c>
      <c r="N35" s="3"/>
      <c r="O35" s="47" t="s">
        <v>156</v>
      </c>
    </row>
    <row r="36" spans="2:16" ht="31.5" x14ac:dyDescent="0.25">
      <c r="B36" s="75" t="s">
        <v>55</v>
      </c>
      <c r="C36" s="76" t="s">
        <v>23</v>
      </c>
      <c r="D36" s="15" t="str">
        <f t="shared" si="0"/>
        <v>01</v>
      </c>
      <c r="E36" s="8" t="s">
        <v>12</v>
      </c>
      <c r="F36" s="3" t="s">
        <v>116</v>
      </c>
      <c r="G36" s="3"/>
      <c r="H36" s="3"/>
      <c r="I36" s="11"/>
      <c r="J36" s="3">
        <f>K36+L36</f>
        <v>3</v>
      </c>
      <c r="K36" s="3">
        <v>2</v>
      </c>
      <c r="L36" s="3">
        <v>1</v>
      </c>
      <c r="M36" s="3" t="s">
        <v>116</v>
      </c>
      <c r="N36" s="3"/>
      <c r="O36" s="47" t="s">
        <v>156</v>
      </c>
    </row>
    <row r="37" spans="2:16" ht="31.5" x14ac:dyDescent="0.25">
      <c r="B37" s="75"/>
      <c r="C37" s="76"/>
      <c r="D37" s="15" t="str">
        <f t="shared" si="0"/>
        <v>02</v>
      </c>
      <c r="E37" s="8" t="s">
        <v>13</v>
      </c>
      <c r="F37" s="3" t="s">
        <v>116</v>
      </c>
      <c r="G37" s="3"/>
      <c r="H37" s="3"/>
      <c r="I37" s="11"/>
      <c r="J37" s="3">
        <f t="shared" ref="J37:J38" si="2">K37+L37</f>
        <v>3</v>
      </c>
      <c r="K37" s="3">
        <v>2</v>
      </c>
      <c r="L37" s="3">
        <v>1</v>
      </c>
      <c r="M37" s="3" t="s">
        <v>116</v>
      </c>
      <c r="N37" s="3"/>
      <c r="O37" s="47" t="s">
        <v>156</v>
      </c>
    </row>
    <row r="38" spans="2:16" ht="31.5" x14ac:dyDescent="0.25">
      <c r="B38" s="75"/>
      <c r="C38" s="76"/>
      <c r="D38" s="15" t="str">
        <f t="shared" si="0"/>
        <v>03</v>
      </c>
      <c r="E38" s="8" t="s">
        <v>16</v>
      </c>
      <c r="F38" s="3" t="s">
        <v>116</v>
      </c>
      <c r="G38" s="3"/>
      <c r="H38" s="3"/>
      <c r="I38" s="11"/>
      <c r="J38" s="3">
        <f t="shared" si="2"/>
        <v>3</v>
      </c>
      <c r="K38" s="3">
        <v>2</v>
      </c>
      <c r="L38" s="3">
        <v>1</v>
      </c>
      <c r="M38" s="3" t="s">
        <v>116</v>
      </c>
      <c r="N38" s="3"/>
      <c r="O38" s="47" t="s">
        <v>156</v>
      </c>
    </row>
    <row r="39" spans="2:16" ht="31.5" x14ac:dyDescent="0.25">
      <c r="B39" s="7" t="s">
        <v>202</v>
      </c>
      <c r="C39" s="8" t="s">
        <v>205</v>
      </c>
      <c r="D39" s="15" t="s">
        <v>37</v>
      </c>
      <c r="E39" s="8" t="s">
        <v>203</v>
      </c>
      <c r="F39" s="3" t="s">
        <v>116</v>
      </c>
      <c r="G39" s="3"/>
      <c r="H39" s="3"/>
      <c r="I39" s="11"/>
      <c r="J39" s="3">
        <v>6</v>
      </c>
      <c r="K39" s="3">
        <v>3</v>
      </c>
      <c r="L39" s="3">
        <v>3</v>
      </c>
      <c r="M39" s="3" t="s">
        <v>116</v>
      </c>
      <c r="N39" s="3"/>
      <c r="O39" s="47" t="s">
        <v>156</v>
      </c>
    </row>
    <row r="40" spans="2:16" ht="31.5" x14ac:dyDescent="0.25">
      <c r="B40" s="25" t="s">
        <v>173</v>
      </c>
      <c r="C40" s="29" t="s">
        <v>174</v>
      </c>
      <c r="D40" s="15" t="str">
        <f>"0"&amp;IF(E40="","0",IF(C40="",D38+1,1))</f>
        <v>01</v>
      </c>
      <c r="E40" s="8" t="s">
        <v>176</v>
      </c>
      <c r="F40" s="3" t="s">
        <v>116</v>
      </c>
      <c r="G40" s="3"/>
      <c r="H40" s="3"/>
      <c r="I40" s="11"/>
      <c r="J40" s="3">
        <f t="shared" ref="J40" si="3">K40+L40</f>
        <v>3</v>
      </c>
      <c r="K40" s="3">
        <v>2</v>
      </c>
      <c r="L40" s="3">
        <v>1</v>
      </c>
      <c r="M40" s="3" t="s">
        <v>116</v>
      </c>
      <c r="N40" s="3"/>
      <c r="O40" s="47" t="s">
        <v>156</v>
      </c>
    </row>
    <row r="41" spans="2:16" ht="32.25" thickBot="1" x14ac:dyDescent="0.3">
      <c r="B41" s="16" t="s">
        <v>28</v>
      </c>
      <c r="C41" s="17" t="s">
        <v>29</v>
      </c>
      <c r="D41" s="18" t="str">
        <f t="shared" si="0"/>
        <v>01</v>
      </c>
      <c r="E41" s="19" t="s">
        <v>100</v>
      </c>
      <c r="F41" s="26" t="s">
        <v>116</v>
      </c>
      <c r="G41" s="26"/>
      <c r="H41" s="26"/>
      <c r="I41" s="27"/>
      <c r="J41" s="26">
        <f t="shared" ref="J41" si="4">K41+L41</f>
        <v>3</v>
      </c>
      <c r="K41" s="26">
        <v>2</v>
      </c>
      <c r="L41" s="26">
        <v>1</v>
      </c>
      <c r="M41" s="26" t="s">
        <v>116</v>
      </c>
      <c r="N41" s="26"/>
      <c r="O41" s="50" t="s">
        <v>152</v>
      </c>
    </row>
    <row r="43" spans="2:16" ht="15.75" thickBot="1" x14ac:dyDescent="0.3"/>
    <row r="44" spans="2:16" ht="15.75" x14ac:dyDescent="0.25">
      <c r="L44" s="60" t="s">
        <v>200</v>
      </c>
      <c r="M44" s="60"/>
      <c r="N44" s="60"/>
    </row>
    <row r="45" spans="2:16" ht="15.75" x14ac:dyDescent="0.25">
      <c r="L45" s="54" t="s">
        <v>199</v>
      </c>
      <c r="M45" s="54"/>
      <c r="N45" s="54"/>
    </row>
  </sheetData>
  <mergeCells count="19">
    <mergeCell ref="B9:B13"/>
    <mergeCell ref="C9:C13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L44:N44"/>
    <mergeCell ref="L45:N45"/>
    <mergeCell ref="B20:B24"/>
    <mergeCell ref="C20:C24"/>
    <mergeCell ref="B25:B31"/>
    <mergeCell ref="C25:C31"/>
    <mergeCell ref="B36:B38"/>
    <mergeCell ref="C36:C38"/>
  </mergeCells>
  <conditionalFormatting sqref="C39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scale="44" fitToHeight="4" orientation="landscape" r:id="rId1"/>
  <ignoredErrors>
    <ignoredError sqref="D13 B41 D5 B5:B8 B9:B13 B29:B32 B18:B19 D24 B25:B27 D28:D31 B33 B34:B38 B40:C40 B20:B23 B14:B17 B39:E39" numberStoredAsText="1"/>
    <ignoredError sqref="D25 D9 D18:D19 D33 D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93" t="s">
        <v>125</v>
      </c>
      <c r="C2" s="94"/>
      <c r="D2" s="94"/>
      <c r="E2" s="95"/>
    </row>
    <row r="3" spans="2:5" ht="42" customHeight="1" x14ac:dyDescent="0.25">
      <c r="B3" s="96"/>
      <c r="C3" s="97"/>
      <c r="D3" s="97"/>
      <c r="E3" s="98"/>
    </row>
    <row r="4" spans="2:5" ht="18.75" x14ac:dyDescent="0.25">
      <c r="B4" s="99" t="s">
        <v>208</v>
      </c>
      <c r="C4" s="100"/>
      <c r="D4" s="100"/>
      <c r="E4" s="101"/>
    </row>
    <row r="5" spans="2:5" ht="18.75" x14ac:dyDescent="0.25">
      <c r="B5" s="99" t="s">
        <v>169</v>
      </c>
      <c r="C5" s="100"/>
      <c r="D5" s="100"/>
      <c r="E5" s="101"/>
    </row>
    <row r="6" spans="2:5" ht="18.75" x14ac:dyDescent="0.25">
      <c r="B6" s="99" t="s">
        <v>187</v>
      </c>
      <c r="C6" s="100"/>
      <c r="D6" s="100"/>
      <c r="E6" s="101"/>
    </row>
    <row r="7" spans="2:5" ht="18.75" x14ac:dyDescent="0.25">
      <c r="B7" s="102" t="s">
        <v>201</v>
      </c>
      <c r="C7" s="103"/>
      <c r="D7" s="104"/>
      <c r="E7" s="5" t="s">
        <v>137</v>
      </c>
    </row>
    <row r="8" spans="2:5" ht="18.75" x14ac:dyDescent="0.25">
      <c r="B8" s="99" t="s">
        <v>188</v>
      </c>
      <c r="C8" s="100"/>
      <c r="D8" s="100"/>
      <c r="E8" s="5" t="s">
        <v>189</v>
      </c>
    </row>
    <row r="9" spans="2:5" ht="18.75" x14ac:dyDescent="0.3">
      <c r="B9" s="87"/>
      <c r="C9" s="88"/>
      <c r="D9" s="88"/>
      <c r="E9" s="89"/>
    </row>
    <row r="10" spans="2:5" ht="18.75" x14ac:dyDescent="0.3">
      <c r="B10" s="90" t="s">
        <v>167</v>
      </c>
      <c r="C10" s="91"/>
      <c r="D10" s="91"/>
      <c r="E10" s="92"/>
    </row>
    <row r="11" spans="2:5" ht="18.75" x14ac:dyDescent="0.3">
      <c r="B11" s="20" t="s">
        <v>117</v>
      </c>
      <c r="C11" s="21" t="s">
        <v>118</v>
      </c>
      <c r="D11" s="21" t="s">
        <v>119</v>
      </c>
      <c r="E11" s="6" t="s">
        <v>120</v>
      </c>
    </row>
    <row r="12" spans="2:5" ht="31.5" x14ac:dyDescent="0.25">
      <c r="B12" s="105" t="s">
        <v>7</v>
      </c>
      <c r="C12" s="7" t="s">
        <v>27</v>
      </c>
      <c r="D12" s="8" t="s">
        <v>24</v>
      </c>
      <c r="E12" s="14" t="s">
        <v>161</v>
      </c>
    </row>
    <row r="13" spans="2:5" ht="31.5" x14ac:dyDescent="0.25">
      <c r="B13" s="105"/>
      <c r="C13" s="7" t="s">
        <v>28</v>
      </c>
      <c r="D13" s="8" t="s">
        <v>29</v>
      </c>
      <c r="E13" s="23" t="s">
        <v>150</v>
      </c>
    </row>
    <row r="14" spans="2:5" ht="47.25" x14ac:dyDescent="0.25">
      <c r="B14" s="107" t="s">
        <v>8</v>
      </c>
      <c r="C14" s="51" t="s">
        <v>44</v>
      </c>
      <c r="D14" s="31" t="s">
        <v>22</v>
      </c>
      <c r="E14" s="14" t="s">
        <v>147</v>
      </c>
    </row>
    <row r="15" spans="2:5" ht="31.5" x14ac:dyDescent="0.25">
      <c r="B15" s="107"/>
      <c r="C15" s="51" t="s">
        <v>51</v>
      </c>
      <c r="D15" s="9" t="s">
        <v>131</v>
      </c>
      <c r="E15" s="14" t="s">
        <v>143</v>
      </c>
    </row>
    <row r="16" spans="2:5" ht="31.5" x14ac:dyDescent="0.25">
      <c r="B16" s="107"/>
      <c r="C16" s="51" t="s">
        <v>27</v>
      </c>
      <c r="D16" s="9" t="s">
        <v>24</v>
      </c>
      <c r="E16" s="14" t="s">
        <v>144</v>
      </c>
    </row>
    <row r="17" spans="2:5" ht="47.25" x14ac:dyDescent="0.25">
      <c r="B17" s="107"/>
      <c r="C17" s="51" t="s">
        <v>46</v>
      </c>
      <c r="D17" s="9" t="s">
        <v>132</v>
      </c>
      <c r="E17" s="14" t="s">
        <v>142</v>
      </c>
    </row>
    <row r="18" spans="2:5" ht="15.75" x14ac:dyDescent="0.25">
      <c r="B18" s="107"/>
      <c r="C18" s="51" t="s">
        <v>49</v>
      </c>
      <c r="D18" s="31" t="s">
        <v>25</v>
      </c>
      <c r="E18" s="14" t="s">
        <v>140</v>
      </c>
    </row>
    <row r="19" spans="2:5" ht="31.5" x14ac:dyDescent="0.25">
      <c r="B19" s="107"/>
      <c r="C19" s="51" t="s">
        <v>50</v>
      </c>
      <c r="D19" s="9" t="s">
        <v>133</v>
      </c>
      <c r="E19" s="14" t="s">
        <v>146</v>
      </c>
    </row>
    <row r="20" spans="2:5" ht="31.5" x14ac:dyDescent="0.25">
      <c r="B20" s="107"/>
      <c r="C20" s="51" t="s">
        <v>52</v>
      </c>
      <c r="D20" s="9" t="s">
        <v>34</v>
      </c>
      <c r="E20" s="14" t="s">
        <v>148</v>
      </c>
    </row>
    <row r="21" spans="2:5" ht="31.5" x14ac:dyDescent="0.25">
      <c r="B21" s="107"/>
      <c r="C21" s="51" t="s">
        <v>45</v>
      </c>
      <c r="D21" s="9" t="s">
        <v>32</v>
      </c>
      <c r="E21" s="14" t="s">
        <v>190</v>
      </c>
    </row>
    <row r="22" spans="2:5" ht="47.25" x14ac:dyDescent="0.25">
      <c r="B22" s="107"/>
      <c r="C22" s="51" t="s">
        <v>42</v>
      </c>
      <c r="D22" s="9" t="s">
        <v>31</v>
      </c>
      <c r="E22" s="14" t="s">
        <v>163</v>
      </c>
    </row>
    <row r="23" spans="2:5" ht="31.5" x14ac:dyDescent="0.25">
      <c r="B23" s="107"/>
      <c r="C23" s="51" t="s">
        <v>43</v>
      </c>
      <c r="D23" s="9" t="s">
        <v>162</v>
      </c>
      <c r="E23" s="14" t="s">
        <v>157</v>
      </c>
    </row>
    <row r="24" spans="2:5" ht="78.75" x14ac:dyDescent="0.25">
      <c r="B24" s="107"/>
      <c r="C24" s="51" t="s">
        <v>47</v>
      </c>
      <c r="D24" s="9" t="s">
        <v>123</v>
      </c>
      <c r="E24" s="14" t="s">
        <v>191</v>
      </c>
    </row>
    <row r="25" spans="2:5" ht="15.75" x14ac:dyDescent="0.25">
      <c r="B25" s="107"/>
      <c r="C25" s="51" t="s">
        <v>48</v>
      </c>
      <c r="D25" s="9" t="s">
        <v>33</v>
      </c>
      <c r="E25" s="14" t="s">
        <v>145</v>
      </c>
    </row>
    <row r="26" spans="2:5" ht="15.75" x14ac:dyDescent="0.25">
      <c r="B26" s="107"/>
      <c r="C26" s="51" t="s">
        <v>41</v>
      </c>
      <c r="D26" s="9" t="s">
        <v>124</v>
      </c>
      <c r="E26" s="14" t="s">
        <v>141</v>
      </c>
    </row>
    <row r="27" spans="2:5" ht="15.75" x14ac:dyDescent="0.25">
      <c r="B27" s="107"/>
      <c r="C27" s="51" t="s">
        <v>173</v>
      </c>
      <c r="D27" s="9" t="s">
        <v>174</v>
      </c>
      <c r="E27" s="14" t="s">
        <v>192</v>
      </c>
    </row>
    <row r="28" spans="2:5" ht="31.5" x14ac:dyDescent="0.25">
      <c r="B28" s="107"/>
      <c r="C28" s="51" t="s">
        <v>28</v>
      </c>
      <c r="D28" s="9" t="s">
        <v>29</v>
      </c>
      <c r="E28" s="23" t="s">
        <v>150</v>
      </c>
    </row>
    <row r="29" spans="2:5" ht="47.25" x14ac:dyDescent="0.25">
      <c r="B29" s="108" t="s">
        <v>159</v>
      </c>
      <c r="C29" s="7" t="s">
        <v>53</v>
      </c>
      <c r="D29" s="8" t="s">
        <v>35</v>
      </c>
      <c r="E29" s="14" t="s">
        <v>198</v>
      </c>
    </row>
    <row r="30" spans="2:5" ht="31.5" x14ac:dyDescent="0.25">
      <c r="B30" s="109"/>
      <c r="C30" s="7" t="s">
        <v>28</v>
      </c>
      <c r="D30" s="8" t="s">
        <v>29</v>
      </c>
      <c r="E30" s="23" t="s">
        <v>150</v>
      </c>
    </row>
    <row r="31" spans="2:5" ht="15.75" x14ac:dyDescent="0.25">
      <c r="B31" s="105" t="s">
        <v>10</v>
      </c>
      <c r="C31" s="7" t="s">
        <v>56</v>
      </c>
      <c r="D31" s="8" t="s">
        <v>134</v>
      </c>
      <c r="E31" s="14" t="s">
        <v>158</v>
      </c>
    </row>
    <row r="32" spans="2:5" ht="15.75" x14ac:dyDescent="0.25">
      <c r="B32" s="105"/>
      <c r="C32" s="7" t="s">
        <v>27</v>
      </c>
      <c r="D32" s="8" t="s">
        <v>24</v>
      </c>
      <c r="E32" s="14" t="s">
        <v>193</v>
      </c>
    </row>
    <row r="33" spans="2:5" ht="15.75" x14ac:dyDescent="0.25">
      <c r="B33" s="105"/>
      <c r="C33" s="7" t="s">
        <v>46</v>
      </c>
      <c r="D33" s="8" t="s">
        <v>132</v>
      </c>
      <c r="E33" s="14" t="s">
        <v>139</v>
      </c>
    </row>
    <row r="34" spans="2:5" ht="47.25" x14ac:dyDescent="0.25">
      <c r="B34" s="105"/>
      <c r="C34" s="7" t="s">
        <v>54</v>
      </c>
      <c r="D34" s="8" t="s">
        <v>122</v>
      </c>
      <c r="E34" s="14" t="s">
        <v>197</v>
      </c>
    </row>
    <row r="35" spans="2:5" ht="15.75" x14ac:dyDescent="0.25">
      <c r="B35" s="105"/>
      <c r="C35" s="7" t="s">
        <v>55</v>
      </c>
      <c r="D35" s="8" t="s">
        <v>23</v>
      </c>
      <c r="E35" s="14" t="s">
        <v>138</v>
      </c>
    </row>
    <row r="36" spans="2:5" ht="15.75" x14ac:dyDescent="0.25">
      <c r="B36" s="105"/>
      <c r="C36" s="7" t="s">
        <v>202</v>
      </c>
      <c r="D36" s="8" t="s">
        <v>205</v>
      </c>
      <c r="E36" s="14" t="s">
        <v>206</v>
      </c>
    </row>
    <row r="37" spans="2:5" ht="31.5" x14ac:dyDescent="0.25">
      <c r="B37" s="105"/>
      <c r="C37" s="7" t="s">
        <v>28</v>
      </c>
      <c r="D37" s="8" t="s">
        <v>29</v>
      </c>
      <c r="E37" s="23" t="s">
        <v>150</v>
      </c>
    </row>
    <row r="38" spans="2:5" ht="63" x14ac:dyDescent="0.25">
      <c r="B38" s="105" t="s">
        <v>160</v>
      </c>
      <c r="C38" s="7" t="s">
        <v>46</v>
      </c>
      <c r="D38" s="8" t="s">
        <v>132</v>
      </c>
      <c r="E38" s="14" t="s">
        <v>196</v>
      </c>
    </row>
    <row r="39" spans="2:5" ht="78.75" x14ac:dyDescent="0.25">
      <c r="B39" s="105"/>
      <c r="C39" s="7" t="s">
        <v>54</v>
      </c>
      <c r="D39" s="8" t="s">
        <v>122</v>
      </c>
      <c r="E39" s="14" t="s">
        <v>195</v>
      </c>
    </row>
    <row r="40" spans="2:5" ht="31.5" x14ac:dyDescent="0.25">
      <c r="B40" s="105"/>
      <c r="C40" s="7" t="s">
        <v>57</v>
      </c>
      <c r="D40" s="8" t="s">
        <v>136</v>
      </c>
      <c r="E40" s="14" t="s">
        <v>194</v>
      </c>
    </row>
    <row r="41" spans="2:5" ht="32.25" thickBot="1" x14ac:dyDescent="0.3">
      <c r="B41" s="106"/>
      <c r="C41" s="10" t="s">
        <v>28</v>
      </c>
      <c r="D41" s="22" t="s">
        <v>29</v>
      </c>
      <c r="E41" s="24" t="s">
        <v>150</v>
      </c>
    </row>
    <row r="43" spans="2:5" ht="15.75" thickBot="1" x14ac:dyDescent="0.3"/>
    <row r="44" spans="2:5" ht="15.75" x14ac:dyDescent="0.25">
      <c r="B44" s="60" t="s">
        <v>200</v>
      </c>
      <c r="C44" s="60"/>
      <c r="D44" s="60"/>
    </row>
    <row r="45" spans="2:5" ht="15.75" x14ac:dyDescent="0.25">
      <c r="B45" s="54" t="s">
        <v>199</v>
      </c>
      <c r="C45" s="54"/>
      <c r="D45" s="54"/>
    </row>
  </sheetData>
  <mergeCells count="15">
    <mergeCell ref="B44:D44"/>
    <mergeCell ref="B45:D45"/>
    <mergeCell ref="B9:E9"/>
    <mergeCell ref="B10:E10"/>
    <mergeCell ref="B2:E3"/>
    <mergeCell ref="B4:E4"/>
    <mergeCell ref="B5:E5"/>
    <mergeCell ref="B6:E6"/>
    <mergeCell ref="B7:D7"/>
    <mergeCell ref="B8:D8"/>
    <mergeCell ref="B38:B41"/>
    <mergeCell ref="B12:B13"/>
    <mergeCell ref="B14:B28"/>
    <mergeCell ref="B31:B37"/>
    <mergeCell ref="B29:B30"/>
  </mergeCells>
  <conditionalFormatting sqref="D14:D28">
    <cfRule type="duplicateValues" dxfId="3" priority="61"/>
  </conditionalFormatting>
  <conditionalFormatting sqref="D29:D30">
    <cfRule type="duplicateValues" dxfId="2" priority="55"/>
  </conditionalFormatting>
  <conditionalFormatting sqref="D31:D37">
    <cfRule type="duplicateValues" dxfId="1" priority="56"/>
  </conditionalFormatting>
  <conditionalFormatting sqref="D38:D4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2" fitToHeight="2" orientation="landscape" r:id="rId1"/>
  <ignoredErrors>
    <ignoredError sqref="C25:E26 C27:D27 C12:C23 C33:C35 C28:C31 C32:D32 C37:C41 C24 C36 E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2019-12-17T20:40:21Z</cp:lastPrinted>
  <dcterms:created xsi:type="dcterms:W3CDTF">2018-04-20T13:17:01Z</dcterms:created>
  <dcterms:modified xsi:type="dcterms:W3CDTF">2024-07-08T16:57:08Z</dcterms:modified>
</cp:coreProperties>
</file>